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ail\"/>
    </mc:Choice>
  </mc:AlternateContent>
  <bookViews>
    <workbookView xWindow="0" yWindow="0" windowWidth="28800" windowHeight="12330" activeTab="4"/>
  </bookViews>
  <sheets>
    <sheet name="Tavasz" sheetId="1" r:id="rId1"/>
    <sheet name="Nyár" sheetId="2" r:id="rId2"/>
    <sheet name="Ősz" sheetId="3" r:id="rId3"/>
    <sheet name="Tél" sheetId="4" r:id="rId4"/>
    <sheet name="Összesítés" sheetId="5" r:id="rId5"/>
  </sheets>
  <calcPr calcId="162913"/>
</workbook>
</file>

<file path=xl/calcChain.xml><?xml version="1.0" encoding="utf-8"?>
<calcChain xmlns="http://schemas.openxmlformats.org/spreadsheetml/2006/main">
  <c r="P36" i="5" l="1"/>
  <c r="O36" i="5"/>
  <c r="P29" i="5"/>
  <c r="O29" i="5"/>
  <c r="P39" i="5"/>
  <c r="O39" i="5"/>
  <c r="P18" i="5"/>
  <c r="O18" i="5"/>
  <c r="P8" i="5"/>
  <c r="O8" i="5"/>
  <c r="P9" i="5"/>
  <c r="O9" i="5"/>
  <c r="P24" i="5"/>
  <c r="O24" i="5"/>
  <c r="P17" i="5"/>
  <c r="O17" i="5"/>
  <c r="P7" i="5"/>
  <c r="O7" i="5"/>
  <c r="P31" i="5"/>
  <c r="O31" i="5"/>
  <c r="P19" i="5"/>
  <c r="O19" i="5"/>
  <c r="P37" i="5"/>
  <c r="O37" i="5"/>
  <c r="P11" i="5"/>
  <c r="O11" i="5"/>
  <c r="P27" i="5"/>
  <c r="O27" i="5"/>
  <c r="P16" i="5"/>
  <c r="O16" i="5"/>
  <c r="P10" i="5"/>
  <c r="O10" i="5"/>
  <c r="P12" i="5"/>
  <c r="O12" i="5"/>
  <c r="P26" i="5"/>
  <c r="O26" i="5"/>
  <c r="P23" i="5"/>
  <c r="O23" i="5"/>
  <c r="P13" i="5"/>
  <c r="O13" i="5"/>
  <c r="P25" i="5"/>
  <c r="O25" i="5"/>
  <c r="P3" i="5"/>
  <c r="O3" i="5"/>
  <c r="P22" i="5"/>
  <c r="O22" i="5"/>
  <c r="P5" i="5"/>
  <c r="O5" i="5"/>
  <c r="P20" i="5"/>
  <c r="O20" i="5"/>
  <c r="P21" i="5"/>
  <c r="O21" i="5"/>
  <c r="P28" i="5"/>
  <c r="O28" i="5"/>
  <c r="P34" i="5"/>
  <c r="O34" i="5"/>
  <c r="P35" i="5"/>
  <c r="O35" i="5"/>
  <c r="P2" i="5"/>
  <c r="O2" i="5"/>
  <c r="P6" i="5"/>
  <c r="O6" i="5"/>
  <c r="P33" i="5"/>
  <c r="O33" i="5"/>
  <c r="P30" i="5"/>
  <c r="O30" i="5"/>
  <c r="P32" i="5"/>
  <c r="O32" i="5"/>
  <c r="P15" i="5"/>
  <c r="O15" i="5"/>
  <c r="P4" i="5"/>
  <c r="O4" i="5"/>
  <c r="P14" i="5"/>
  <c r="O14" i="5"/>
  <c r="P38" i="5"/>
  <c r="O38" i="5"/>
  <c r="H23" i="3" l="1"/>
  <c r="E26" i="3"/>
  <c r="C26" i="3"/>
  <c r="H8" i="3"/>
  <c r="G8" i="3"/>
  <c r="H4" i="3"/>
  <c r="H3" i="3"/>
  <c r="H11" i="3"/>
  <c r="H20" i="3"/>
  <c r="H15" i="3"/>
  <c r="H17" i="3"/>
  <c r="H19" i="3"/>
  <c r="H13" i="3"/>
  <c r="H24" i="3"/>
  <c r="H21" i="3"/>
  <c r="H7" i="3"/>
  <c r="H9" i="3"/>
  <c r="H14" i="3"/>
  <c r="H12" i="3"/>
  <c r="H22" i="3"/>
  <c r="H5" i="3"/>
  <c r="H16" i="3"/>
  <c r="H18" i="3"/>
  <c r="H25" i="3"/>
  <c r="H10" i="3"/>
  <c r="H6" i="3"/>
  <c r="G4" i="3"/>
  <c r="G3" i="3"/>
  <c r="G11" i="3"/>
  <c r="G20" i="3"/>
  <c r="G15" i="3"/>
  <c r="G17" i="3"/>
  <c r="G19" i="3"/>
  <c r="G13" i="3"/>
  <c r="G24" i="3"/>
  <c r="G21" i="3"/>
  <c r="G7" i="3"/>
  <c r="G9" i="3"/>
  <c r="G14" i="3"/>
  <c r="G12" i="3"/>
  <c r="G22" i="3"/>
  <c r="G5" i="3"/>
  <c r="G16" i="3"/>
  <c r="G23" i="3"/>
  <c r="G18" i="3"/>
  <c r="G25" i="3"/>
  <c r="G10" i="3"/>
  <c r="G6" i="3"/>
  <c r="E24" i="1"/>
  <c r="C24" i="1"/>
  <c r="E26" i="2"/>
  <c r="C26" i="2"/>
  <c r="H10" i="2"/>
  <c r="G10" i="2"/>
  <c r="H3" i="2"/>
  <c r="G3" i="2"/>
  <c r="H11" i="2"/>
  <c r="G11" i="2"/>
  <c r="H9" i="2"/>
  <c r="G9" i="2"/>
  <c r="H18" i="2"/>
  <c r="G18" i="2"/>
  <c r="H21" i="2"/>
  <c r="G21" i="2"/>
  <c r="H19" i="2"/>
  <c r="G19" i="2"/>
  <c r="H24" i="2"/>
  <c r="G24" i="2"/>
  <c r="H4" i="2"/>
  <c r="G4" i="2"/>
  <c r="H17" i="2"/>
  <c r="G17" i="2"/>
  <c r="H16" i="2"/>
  <c r="G16" i="2"/>
  <c r="H25" i="2"/>
  <c r="G25" i="2"/>
  <c r="H23" i="2"/>
  <c r="G23" i="2"/>
  <c r="H7" i="2"/>
  <c r="G7" i="2"/>
  <c r="H6" i="2"/>
  <c r="G6" i="2"/>
  <c r="H14" i="2"/>
  <c r="G14" i="2"/>
  <c r="H20" i="2"/>
  <c r="G20" i="2"/>
  <c r="H5" i="2"/>
  <c r="G5" i="2"/>
  <c r="H12" i="2"/>
  <c r="G12" i="2"/>
  <c r="H22" i="2"/>
  <c r="G22" i="2"/>
  <c r="H13" i="2"/>
  <c r="G13" i="2"/>
  <c r="H15" i="2"/>
  <c r="G15" i="2"/>
  <c r="H8" i="2"/>
  <c r="G8" i="2"/>
  <c r="H23" i="1"/>
  <c r="G23" i="1"/>
  <c r="H22" i="1"/>
  <c r="G22" i="1"/>
  <c r="H21" i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H6" i="1"/>
  <c r="G6" i="1"/>
  <c r="H5" i="1"/>
  <c r="G5" i="1"/>
  <c r="H4" i="1"/>
  <c r="G4" i="1"/>
  <c r="H3" i="1"/>
  <c r="G3" i="1"/>
  <c r="G24" i="1" s="1"/>
  <c r="G26" i="3" l="1"/>
  <c r="G26" i="2"/>
</calcChain>
</file>

<file path=xl/sharedStrings.xml><?xml version="1.0" encoding="utf-8"?>
<sst xmlns="http://schemas.openxmlformats.org/spreadsheetml/2006/main" count="267" uniqueCount="115">
  <si>
    <t xml:space="preserve">1. nap </t>
  </si>
  <si>
    <t>2. nap</t>
  </si>
  <si>
    <t xml:space="preserve">Összes </t>
  </si>
  <si>
    <t>Összes</t>
  </si>
  <si>
    <t>Legnagyobb</t>
  </si>
  <si>
    <t>Helyezés</t>
  </si>
  <si>
    <t xml:space="preserve">Versenyző </t>
  </si>
  <si>
    <t xml:space="preserve">súly </t>
  </si>
  <si>
    <t xml:space="preserve">hsz. </t>
  </si>
  <si>
    <t>súly</t>
  </si>
  <si>
    <t>pont</t>
  </si>
  <si>
    <t xml:space="preserve">hal </t>
  </si>
  <si>
    <t xml:space="preserve">1. </t>
  </si>
  <si>
    <t>Szabó Csaba</t>
  </si>
  <si>
    <t xml:space="preserve">2. </t>
  </si>
  <si>
    <t>Döme Gábor</t>
  </si>
  <si>
    <t xml:space="preserve">3. </t>
  </si>
  <si>
    <t>Csővári Tibor</t>
  </si>
  <si>
    <t xml:space="preserve">4. </t>
  </si>
  <si>
    <t>Kovács Erik</t>
  </si>
  <si>
    <t xml:space="preserve">5. </t>
  </si>
  <si>
    <t>Tranker Balázs</t>
  </si>
  <si>
    <t xml:space="preserve">6. </t>
  </si>
  <si>
    <t>Letenovics Gábor</t>
  </si>
  <si>
    <t xml:space="preserve">7. </t>
  </si>
  <si>
    <t>Papp József</t>
  </si>
  <si>
    <t xml:space="preserve">8. </t>
  </si>
  <si>
    <t>Németh Krisztián</t>
  </si>
  <si>
    <t xml:space="preserve">9. </t>
  </si>
  <si>
    <t>Papp Zoltán</t>
  </si>
  <si>
    <t xml:space="preserve">10. </t>
  </si>
  <si>
    <t>Beke Tibor</t>
  </si>
  <si>
    <t xml:space="preserve">11. </t>
  </si>
  <si>
    <t>Banga Sándor</t>
  </si>
  <si>
    <t xml:space="preserve">12. </t>
  </si>
  <si>
    <t>Tihany Ferenc</t>
  </si>
  <si>
    <t xml:space="preserve">13. </t>
  </si>
  <si>
    <t>Szabó Bence</t>
  </si>
  <si>
    <t xml:space="preserve">14. </t>
  </si>
  <si>
    <t>Kertész Zoltán</t>
  </si>
  <si>
    <t xml:space="preserve">15. </t>
  </si>
  <si>
    <t xml:space="preserve">16. </t>
  </si>
  <si>
    <t>Biber Balázs</t>
  </si>
  <si>
    <t xml:space="preserve">17. </t>
  </si>
  <si>
    <t>Tóth László</t>
  </si>
  <si>
    <t xml:space="preserve">18. </t>
  </si>
  <si>
    <t>Stojanović Daniel</t>
  </si>
  <si>
    <t xml:space="preserve">19. </t>
  </si>
  <si>
    <t>Borda Zsolt</t>
  </si>
  <si>
    <t xml:space="preserve">20. </t>
  </si>
  <si>
    <t>Ézsiás Imre</t>
  </si>
  <si>
    <t xml:space="preserve">21. </t>
  </si>
  <si>
    <t>Szabó Zoltán</t>
  </si>
  <si>
    <t xml:space="preserve">Geiger Domonkos </t>
  </si>
  <si>
    <t>T</t>
  </si>
  <si>
    <t>1.</t>
  </si>
  <si>
    <t>2.</t>
  </si>
  <si>
    <t>Sejben István</t>
  </si>
  <si>
    <t>3.</t>
  </si>
  <si>
    <t>4.</t>
  </si>
  <si>
    <t>Tóth Jenő</t>
  </si>
  <si>
    <t>5.</t>
  </si>
  <si>
    <t>6.</t>
  </si>
  <si>
    <t>7.</t>
  </si>
  <si>
    <t>8.</t>
  </si>
  <si>
    <t>Németh Zoltán</t>
  </si>
  <si>
    <t>9.</t>
  </si>
  <si>
    <t>Bíber Balázs</t>
  </si>
  <si>
    <t>10.</t>
  </si>
  <si>
    <t>11.</t>
  </si>
  <si>
    <t>12.</t>
  </si>
  <si>
    <t>Valkai László Ádám</t>
  </si>
  <si>
    <t>13.</t>
  </si>
  <si>
    <t>14.</t>
  </si>
  <si>
    <t>Szabadi Attila</t>
  </si>
  <si>
    <t>15.</t>
  </si>
  <si>
    <t>16.</t>
  </si>
  <si>
    <t>17.</t>
  </si>
  <si>
    <t>Szűcs Ambrus</t>
  </si>
  <si>
    <t>18.</t>
  </si>
  <si>
    <t>Tormási Attila</t>
  </si>
  <si>
    <t>19.</t>
  </si>
  <si>
    <t>Szabó Zsolt</t>
  </si>
  <si>
    <t>20.</t>
  </si>
  <si>
    <t>Énekes Péter</t>
  </si>
  <si>
    <t>21.</t>
  </si>
  <si>
    <t>Gránicz Zsolt</t>
  </si>
  <si>
    <t>22.</t>
  </si>
  <si>
    <t>Ács János</t>
  </si>
  <si>
    <t>23.</t>
  </si>
  <si>
    <t>Geiger Domonkos</t>
  </si>
  <si>
    <t>Zsinka Péter</t>
  </si>
  <si>
    <t>Váradi Ádám</t>
  </si>
  <si>
    <t>Borsos József</t>
  </si>
  <si>
    <t>Bujáki Bálint</t>
  </si>
  <si>
    <t>Vladika Sándor</t>
  </si>
  <si>
    <t>Gajdos Gergő</t>
  </si>
  <si>
    <t>*</t>
  </si>
  <si>
    <t>**</t>
  </si>
  <si>
    <t>Tavaszi 1. súly (g)</t>
  </si>
  <si>
    <t>Tavaszi 2. súly (g)</t>
  </si>
  <si>
    <t>Nyári 1. súly (g)</t>
  </si>
  <si>
    <t>Nyári 1. pont</t>
  </si>
  <si>
    <t>Tavaszi 2. pont</t>
  </si>
  <si>
    <t>Tavaszi 1. pont</t>
  </si>
  <si>
    <t>Nyári 2. súly (g)</t>
  </si>
  <si>
    <t>Nyári 2. pont</t>
  </si>
  <si>
    <t>Őszi 1. súly (g)</t>
  </si>
  <si>
    <t>Őszi 1. pont</t>
  </si>
  <si>
    <t>Őszi 2. súly (g)</t>
  </si>
  <si>
    <t>Őszi 2. pont</t>
  </si>
  <si>
    <t>Összesített pont 3 forduló után</t>
  </si>
  <si>
    <t>Összesített súly 3 forduló után (g)</t>
  </si>
  <si>
    <t>** - Két kihagyott versenyhétvége 160 pontot jelent, de ebből 80 elhagyható, amennyiben a 4. fordulóban indul a versenyző</t>
  </si>
  <si>
    <t>* - Egy kihagyott forduló 40 "büntető" pontot jelent, a teljes hétvége kihagyása 80 ponttal jár, de ez az eredmény elhagyható, amennyiben a 4. fordulón részt vesz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</si>
</sst>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1" xfId="0" applyFont="1" applyFill="1" applyBorder="1"/>
    <xf numFmtId="0" fontId="0" fillId="0" borderId="5" xfId="0" applyFill="1" applyBorder="1"/>
    <xf numFmtId="0" fontId="0" fillId="0" borderId="1" xfId="0" applyFill="1" applyBorder="1"/>
    <xf numFmtId="0" fontId="1" fillId="0" borderId="1" xfId="0" applyFont="1" applyFill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1" fillId="0" borderId="0" xfId="0" applyFont="1"/>
    <xf numFmtId="0" fontId="0" fillId="0" borderId="3" xfId="0" applyBorder="1"/>
    <xf numFmtId="0" fontId="1" fillId="0" borderId="0" xfId="0" applyFont="1" applyFill="1" applyBorder="1"/>
    <xf numFmtId="0" fontId="0" fillId="0" borderId="7" xfId="0" applyBorder="1"/>
    <xf numFmtId="0" fontId="0" fillId="0" borderId="0" xfId="0" applyFill="1"/>
    <xf numFmtId="0" fontId="0" fillId="0" borderId="2" xfId="0" applyFill="1" applyBorder="1"/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/>
    <xf numFmtId="0" fontId="0" fillId="0" borderId="2" xfId="0" applyFont="1" applyFill="1" applyBorder="1"/>
    <xf numFmtId="0" fontId="0" fillId="0" borderId="0" xfId="0" applyFont="1" applyFill="1"/>
    <xf numFmtId="0" fontId="1" fillId="0" borderId="2" xfId="0" applyFont="1" applyFill="1" applyBorder="1"/>
    <xf numFmtId="0" fontId="1" fillId="0" borderId="5" xfId="0" applyFont="1" applyFill="1" applyBorder="1"/>
    <xf numFmtId="0" fontId="0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1" xfId="0" applyFont="1" applyFill="1" applyBorder="1"/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workbookViewId="0">
      <selection activeCell="G3" sqref="G3:H23"/>
    </sheetView>
  </sheetViews>
  <sheetFormatPr defaultRowHeight="15" x14ac:dyDescent="0.25"/>
  <cols>
    <col min="2" max="2" width="17.42578125" bestFit="1" customWidth="1"/>
    <col min="9" max="9" width="11.5703125" bestFit="1" customWidth="1"/>
  </cols>
  <sheetData>
    <row r="1" spans="1:9" x14ac:dyDescent="0.25">
      <c r="A1" s="1"/>
      <c r="B1" s="2"/>
      <c r="C1" s="3" t="s">
        <v>0</v>
      </c>
      <c r="D1" s="3" t="s">
        <v>0</v>
      </c>
      <c r="E1" s="3" t="s">
        <v>1</v>
      </c>
      <c r="F1" s="3" t="s">
        <v>1</v>
      </c>
      <c r="G1" s="3" t="s">
        <v>2</v>
      </c>
      <c r="H1" s="3" t="s">
        <v>3</v>
      </c>
      <c r="I1" s="4" t="s">
        <v>4</v>
      </c>
    </row>
    <row r="2" spans="1:9" x14ac:dyDescent="0.25">
      <c r="A2" s="1" t="s">
        <v>5</v>
      </c>
      <c r="B2" s="2" t="s">
        <v>6</v>
      </c>
      <c r="C2" s="5" t="s">
        <v>7</v>
      </c>
      <c r="D2" s="5" t="s">
        <v>8</v>
      </c>
      <c r="E2" s="5" t="s">
        <v>7</v>
      </c>
      <c r="F2" s="5" t="s">
        <v>8</v>
      </c>
      <c r="G2" s="5" t="s">
        <v>9</v>
      </c>
      <c r="H2" s="5" t="s">
        <v>10</v>
      </c>
      <c r="I2" s="6" t="s">
        <v>11</v>
      </c>
    </row>
    <row r="3" spans="1:9" x14ac:dyDescent="0.25">
      <c r="A3" s="11" t="s">
        <v>12</v>
      </c>
      <c r="B3" s="8" t="s">
        <v>13</v>
      </c>
      <c r="C3" s="25">
        <v>37895</v>
      </c>
      <c r="D3" s="25">
        <v>1</v>
      </c>
      <c r="E3" s="9">
        <v>27710</v>
      </c>
      <c r="F3" s="9">
        <v>2</v>
      </c>
      <c r="G3" s="9">
        <f t="shared" ref="G3:H23" si="0">+C3+E3</f>
        <v>65605</v>
      </c>
      <c r="H3" s="9">
        <f t="shared" si="0"/>
        <v>3</v>
      </c>
      <c r="I3" s="10"/>
    </row>
    <row r="4" spans="1:9" x14ac:dyDescent="0.25">
      <c r="A4" s="11" t="s">
        <v>14</v>
      </c>
      <c r="B4" s="8" t="s">
        <v>15</v>
      </c>
      <c r="C4" s="10">
        <v>39620</v>
      </c>
      <c r="D4" s="10">
        <v>3</v>
      </c>
      <c r="E4" s="8">
        <v>49420</v>
      </c>
      <c r="F4" s="8">
        <v>1</v>
      </c>
      <c r="G4" s="10">
        <f t="shared" si="0"/>
        <v>89040</v>
      </c>
      <c r="H4" s="10">
        <f t="shared" si="0"/>
        <v>4</v>
      </c>
      <c r="I4" s="10"/>
    </row>
    <row r="5" spans="1:9" x14ac:dyDescent="0.25">
      <c r="A5" s="11" t="s">
        <v>16</v>
      </c>
      <c r="B5" s="8" t="s">
        <v>17</v>
      </c>
      <c r="C5" s="10">
        <v>41440</v>
      </c>
      <c r="D5" s="10">
        <v>2</v>
      </c>
      <c r="E5" s="10">
        <v>26125</v>
      </c>
      <c r="F5" s="10">
        <v>3</v>
      </c>
      <c r="G5" s="10">
        <f t="shared" si="0"/>
        <v>67565</v>
      </c>
      <c r="H5" s="10">
        <f t="shared" si="0"/>
        <v>5</v>
      </c>
      <c r="I5" s="10"/>
    </row>
    <row r="6" spans="1:9" x14ac:dyDescent="0.25">
      <c r="A6" s="11" t="s">
        <v>18</v>
      </c>
      <c r="B6" s="8" t="s">
        <v>19</v>
      </c>
      <c r="C6" s="10">
        <v>28645</v>
      </c>
      <c r="D6" s="10">
        <v>4</v>
      </c>
      <c r="E6" s="8">
        <v>37860</v>
      </c>
      <c r="F6" s="8">
        <v>1</v>
      </c>
      <c r="G6" s="10">
        <f t="shared" si="0"/>
        <v>66505</v>
      </c>
      <c r="H6" s="10">
        <f t="shared" si="0"/>
        <v>5</v>
      </c>
      <c r="I6" s="10"/>
    </row>
    <row r="7" spans="1:9" x14ac:dyDescent="0.25">
      <c r="A7" s="11" t="s">
        <v>20</v>
      </c>
      <c r="B7" s="8" t="s">
        <v>21</v>
      </c>
      <c r="C7" s="10">
        <v>33800</v>
      </c>
      <c r="D7" s="10">
        <v>2</v>
      </c>
      <c r="E7" s="10">
        <v>25095</v>
      </c>
      <c r="F7" s="10">
        <v>3</v>
      </c>
      <c r="G7" s="10">
        <f t="shared" si="0"/>
        <v>58895</v>
      </c>
      <c r="H7" s="10">
        <f t="shared" si="0"/>
        <v>5</v>
      </c>
      <c r="I7" s="10"/>
    </row>
    <row r="8" spans="1:9" x14ac:dyDescent="0.25">
      <c r="A8" s="11" t="s">
        <v>22</v>
      </c>
      <c r="B8" s="8" t="s">
        <v>23</v>
      </c>
      <c r="C8" s="8">
        <v>50835</v>
      </c>
      <c r="D8" s="8">
        <v>1</v>
      </c>
      <c r="E8" s="10">
        <v>18055</v>
      </c>
      <c r="F8" s="10">
        <v>5</v>
      </c>
      <c r="G8" s="10">
        <f t="shared" si="0"/>
        <v>68890</v>
      </c>
      <c r="H8" s="10">
        <f t="shared" si="0"/>
        <v>6</v>
      </c>
      <c r="I8" s="10"/>
    </row>
    <row r="9" spans="1:9" x14ac:dyDescent="0.25">
      <c r="A9" s="7" t="s">
        <v>24</v>
      </c>
      <c r="B9" s="10" t="s">
        <v>25</v>
      </c>
      <c r="C9" s="10">
        <v>25490</v>
      </c>
      <c r="D9" s="10">
        <v>4</v>
      </c>
      <c r="E9" s="10">
        <v>28330</v>
      </c>
      <c r="F9" s="10">
        <v>2</v>
      </c>
      <c r="G9" s="10">
        <f t="shared" si="0"/>
        <v>53820</v>
      </c>
      <c r="H9" s="10">
        <f t="shared" si="0"/>
        <v>6</v>
      </c>
      <c r="I9" s="10"/>
    </row>
    <row r="10" spans="1:9" x14ac:dyDescent="0.25">
      <c r="A10" s="7" t="s">
        <v>26</v>
      </c>
      <c r="B10" s="10" t="s">
        <v>27</v>
      </c>
      <c r="C10" s="10">
        <v>29305</v>
      </c>
      <c r="D10" s="10">
        <v>3</v>
      </c>
      <c r="E10" s="10">
        <v>21680</v>
      </c>
      <c r="F10" s="10">
        <v>5</v>
      </c>
      <c r="G10" s="10">
        <f t="shared" si="0"/>
        <v>50985</v>
      </c>
      <c r="H10" s="10">
        <f t="shared" si="0"/>
        <v>8</v>
      </c>
      <c r="I10" s="10"/>
    </row>
    <row r="11" spans="1:9" x14ac:dyDescent="0.25">
      <c r="A11" s="7" t="s">
        <v>28</v>
      </c>
      <c r="B11" s="10" t="s">
        <v>29</v>
      </c>
      <c r="C11" s="10">
        <v>8770</v>
      </c>
      <c r="D11" s="10">
        <v>6</v>
      </c>
      <c r="E11" s="10">
        <v>21260</v>
      </c>
      <c r="F11" s="10">
        <v>4</v>
      </c>
      <c r="G11" s="10">
        <f t="shared" si="0"/>
        <v>30030</v>
      </c>
      <c r="H11" s="10">
        <f t="shared" si="0"/>
        <v>10</v>
      </c>
      <c r="I11" s="10"/>
    </row>
    <row r="12" spans="1:9" x14ac:dyDescent="0.25">
      <c r="A12" s="7" t="s">
        <v>30</v>
      </c>
      <c r="B12" s="10" t="s">
        <v>31</v>
      </c>
      <c r="C12" s="10">
        <v>16780</v>
      </c>
      <c r="D12" s="10">
        <v>5</v>
      </c>
      <c r="E12" s="10">
        <v>18410</v>
      </c>
      <c r="F12" s="10">
        <v>6</v>
      </c>
      <c r="G12" s="10">
        <f t="shared" si="0"/>
        <v>35190</v>
      </c>
      <c r="H12" s="10">
        <f t="shared" si="0"/>
        <v>11</v>
      </c>
      <c r="I12" s="10"/>
    </row>
    <row r="13" spans="1:9" x14ac:dyDescent="0.25">
      <c r="A13" s="7" t="s">
        <v>32</v>
      </c>
      <c r="B13" s="10" t="s">
        <v>33</v>
      </c>
      <c r="C13" s="10">
        <v>11510</v>
      </c>
      <c r="D13" s="10">
        <v>8</v>
      </c>
      <c r="E13" s="10">
        <v>25380</v>
      </c>
      <c r="F13" s="10">
        <v>4</v>
      </c>
      <c r="G13" s="10">
        <f t="shared" si="0"/>
        <v>36890</v>
      </c>
      <c r="H13" s="10">
        <f t="shared" si="0"/>
        <v>12</v>
      </c>
      <c r="I13" s="10"/>
    </row>
    <row r="14" spans="1:9" x14ac:dyDescent="0.25">
      <c r="A14" s="7" t="s">
        <v>34</v>
      </c>
      <c r="B14" s="10" t="s">
        <v>35</v>
      </c>
      <c r="C14" s="10">
        <v>21430</v>
      </c>
      <c r="D14" s="10">
        <v>5</v>
      </c>
      <c r="E14" s="10">
        <v>13845</v>
      </c>
      <c r="F14" s="10">
        <v>8</v>
      </c>
      <c r="G14" s="10">
        <f t="shared" si="0"/>
        <v>35275</v>
      </c>
      <c r="H14" s="10">
        <f t="shared" si="0"/>
        <v>13</v>
      </c>
      <c r="I14" s="10"/>
    </row>
    <row r="15" spans="1:9" x14ac:dyDescent="0.25">
      <c r="A15" s="7" t="s">
        <v>36</v>
      </c>
      <c r="B15" s="10" t="s">
        <v>37</v>
      </c>
      <c r="C15" s="10">
        <v>17785</v>
      </c>
      <c r="D15" s="10">
        <v>6</v>
      </c>
      <c r="E15" s="10">
        <v>1960</v>
      </c>
      <c r="F15" s="10">
        <v>8</v>
      </c>
      <c r="G15" s="10">
        <f t="shared" si="0"/>
        <v>19745</v>
      </c>
      <c r="H15" s="10">
        <f t="shared" si="0"/>
        <v>14</v>
      </c>
      <c r="I15" s="10">
        <v>11070</v>
      </c>
    </row>
    <row r="16" spans="1:9" x14ac:dyDescent="0.25">
      <c r="A16" s="7" t="s">
        <v>38</v>
      </c>
      <c r="B16" s="10" t="s">
        <v>39</v>
      </c>
      <c r="C16" s="10">
        <v>860</v>
      </c>
      <c r="D16" s="10">
        <v>9</v>
      </c>
      <c r="E16" s="10">
        <v>8160</v>
      </c>
      <c r="F16" s="10">
        <v>6</v>
      </c>
      <c r="G16" s="10">
        <f t="shared" si="0"/>
        <v>9020</v>
      </c>
      <c r="H16" s="10">
        <f t="shared" si="0"/>
        <v>15</v>
      </c>
      <c r="I16" s="10"/>
    </row>
    <row r="17" spans="1:9" x14ac:dyDescent="0.25">
      <c r="A17" s="7" t="s">
        <v>40</v>
      </c>
      <c r="B17" s="10" t="s">
        <v>53</v>
      </c>
      <c r="C17" s="10">
        <v>3660</v>
      </c>
      <c r="D17" s="10">
        <v>7</v>
      </c>
      <c r="E17" s="10">
        <v>1270</v>
      </c>
      <c r="F17" s="10">
        <v>9</v>
      </c>
      <c r="G17" s="10">
        <f t="shared" si="0"/>
        <v>4930</v>
      </c>
      <c r="H17" s="10">
        <f t="shared" si="0"/>
        <v>16</v>
      </c>
      <c r="I17" s="10"/>
    </row>
    <row r="18" spans="1:9" x14ac:dyDescent="0.25">
      <c r="A18" s="7" t="s">
        <v>41</v>
      </c>
      <c r="B18" s="10" t="s">
        <v>42</v>
      </c>
      <c r="C18" s="10">
        <v>0</v>
      </c>
      <c r="D18" s="10">
        <v>10</v>
      </c>
      <c r="E18" s="10">
        <v>3780</v>
      </c>
      <c r="F18" s="10">
        <v>7</v>
      </c>
      <c r="G18" s="10">
        <f t="shared" si="0"/>
        <v>3780</v>
      </c>
      <c r="H18" s="10">
        <f t="shared" si="0"/>
        <v>17</v>
      </c>
      <c r="I18" s="10"/>
    </row>
    <row r="19" spans="1:9" x14ac:dyDescent="0.25">
      <c r="A19" s="7" t="s">
        <v>43</v>
      </c>
      <c r="B19" s="10" t="s">
        <v>44</v>
      </c>
      <c r="C19" s="10">
        <v>9360</v>
      </c>
      <c r="D19" s="10">
        <v>9</v>
      </c>
      <c r="E19" s="10">
        <v>10475</v>
      </c>
      <c r="F19" s="10">
        <v>9</v>
      </c>
      <c r="G19" s="10">
        <f t="shared" si="0"/>
        <v>19835</v>
      </c>
      <c r="H19" s="10">
        <f t="shared" si="0"/>
        <v>18</v>
      </c>
      <c r="I19" s="10"/>
    </row>
    <row r="20" spans="1:9" x14ac:dyDescent="0.25">
      <c r="A20" s="7" t="s">
        <v>45</v>
      </c>
      <c r="B20" s="10" t="s">
        <v>46</v>
      </c>
      <c r="C20" s="10">
        <v>2730</v>
      </c>
      <c r="D20" s="10">
        <v>11</v>
      </c>
      <c r="E20" s="10">
        <v>16315</v>
      </c>
      <c r="F20" s="10">
        <v>7</v>
      </c>
      <c r="G20" s="10">
        <f t="shared" si="0"/>
        <v>19045</v>
      </c>
      <c r="H20" s="10">
        <f t="shared" si="0"/>
        <v>18</v>
      </c>
      <c r="I20" s="10"/>
    </row>
    <row r="21" spans="1:9" x14ac:dyDescent="0.25">
      <c r="A21" s="7" t="s">
        <v>47</v>
      </c>
      <c r="B21" s="10" t="s">
        <v>48</v>
      </c>
      <c r="C21" s="10">
        <v>14010</v>
      </c>
      <c r="D21" s="10">
        <v>7</v>
      </c>
      <c r="E21" s="10">
        <v>0</v>
      </c>
      <c r="F21" s="10">
        <v>11</v>
      </c>
      <c r="G21" s="10">
        <f t="shared" si="0"/>
        <v>14010</v>
      </c>
      <c r="H21" s="10">
        <f t="shared" si="0"/>
        <v>18</v>
      </c>
      <c r="I21" s="10"/>
    </row>
    <row r="22" spans="1:9" x14ac:dyDescent="0.25">
      <c r="A22" s="7" t="s">
        <v>49</v>
      </c>
      <c r="B22" s="10" t="s">
        <v>50</v>
      </c>
      <c r="C22" s="10">
        <v>2970</v>
      </c>
      <c r="D22" s="10">
        <v>8</v>
      </c>
      <c r="E22" s="10">
        <v>0</v>
      </c>
      <c r="F22" s="10">
        <v>10</v>
      </c>
      <c r="G22" s="10">
        <f t="shared" si="0"/>
        <v>2970</v>
      </c>
      <c r="H22" s="10">
        <f t="shared" si="0"/>
        <v>18</v>
      </c>
      <c r="I22" s="10"/>
    </row>
    <row r="23" spans="1:9" x14ac:dyDescent="0.25">
      <c r="A23" s="7" t="s">
        <v>51</v>
      </c>
      <c r="B23" s="10" t="s">
        <v>52</v>
      </c>
      <c r="C23" s="10">
        <v>9000</v>
      </c>
      <c r="D23" s="10">
        <v>10</v>
      </c>
      <c r="E23" s="10">
        <v>8930</v>
      </c>
      <c r="F23" s="10">
        <v>10</v>
      </c>
      <c r="G23" s="10">
        <f t="shared" si="0"/>
        <v>17930</v>
      </c>
      <c r="H23" s="10">
        <f t="shared" si="0"/>
        <v>20</v>
      </c>
      <c r="I23" s="10"/>
    </row>
    <row r="24" spans="1:9" x14ac:dyDescent="0.25">
      <c r="C24" s="14">
        <f>SUM(C3:C23)</f>
        <v>405895</v>
      </c>
      <c r="E24" s="14">
        <f>SUM(E3:E23)</f>
        <v>364060</v>
      </c>
      <c r="G24" s="16">
        <f>SUM(G3:G23)</f>
        <v>769955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workbookViewId="0">
      <selection activeCell="B3" sqref="B3:F25"/>
    </sheetView>
  </sheetViews>
  <sheetFormatPr defaultRowHeight="15" x14ac:dyDescent="0.25"/>
  <cols>
    <col min="2" max="2" width="18" bestFit="1" customWidth="1"/>
    <col min="9" max="9" width="11.5703125" bestFit="1" customWidth="1"/>
  </cols>
  <sheetData>
    <row r="1" spans="1:9" x14ac:dyDescent="0.25">
      <c r="A1" s="1"/>
      <c r="B1" s="2"/>
      <c r="C1" s="3" t="s">
        <v>0</v>
      </c>
      <c r="D1" s="3" t="s">
        <v>0</v>
      </c>
      <c r="E1" s="3" t="s">
        <v>1</v>
      </c>
      <c r="F1" s="3" t="s">
        <v>1</v>
      </c>
      <c r="G1" s="3" t="s">
        <v>2</v>
      </c>
      <c r="H1" s="3" t="s">
        <v>3</v>
      </c>
      <c r="I1" s="4" t="s">
        <v>4</v>
      </c>
    </row>
    <row r="2" spans="1:9" x14ac:dyDescent="0.25">
      <c r="A2" s="1" t="s">
        <v>5</v>
      </c>
      <c r="B2" s="2" t="s">
        <v>6</v>
      </c>
      <c r="C2" s="5" t="s">
        <v>7</v>
      </c>
      <c r="D2" s="5" t="s">
        <v>8</v>
      </c>
      <c r="E2" s="5" t="s">
        <v>7</v>
      </c>
      <c r="F2" s="5" t="s">
        <v>8</v>
      </c>
      <c r="G2" s="5" t="s">
        <v>9</v>
      </c>
      <c r="H2" s="5" t="s">
        <v>10</v>
      </c>
      <c r="I2" s="6" t="s">
        <v>11</v>
      </c>
    </row>
    <row r="3" spans="1:9" x14ac:dyDescent="0.25">
      <c r="A3" s="11" t="s">
        <v>55</v>
      </c>
      <c r="B3" s="12" t="s">
        <v>88</v>
      </c>
      <c r="C3" s="12">
        <v>3090</v>
      </c>
      <c r="D3" s="12">
        <v>11</v>
      </c>
      <c r="E3" s="12">
        <v>6545</v>
      </c>
      <c r="F3" s="12">
        <v>10</v>
      </c>
      <c r="G3" s="12">
        <f t="shared" ref="G3:G25" si="0">+C3+E3</f>
        <v>9635</v>
      </c>
      <c r="H3" s="12">
        <f t="shared" ref="H3:H25" si="1">+D3+F3</f>
        <v>21</v>
      </c>
      <c r="I3" s="12"/>
    </row>
    <row r="4" spans="1:9" x14ac:dyDescent="0.25">
      <c r="A4" s="11" t="s">
        <v>56</v>
      </c>
      <c r="B4" s="12" t="s">
        <v>33</v>
      </c>
      <c r="C4" s="13">
        <v>4130</v>
      </c>
      <c r="D4" s="12">
        <v>10</v>
      </c>
      <c r="E4" s="12">
        <v>16535</v>
      </c>
      <c r="F4" s="12">
        <v>4</v>
      </c>
      <c r="G4" s="12">
        <f t="shared" si="0"/>
        <v>20665</v>
      </c>
      <c r="H4" s="12">
        <f t="shared" si="1"/>
        <v>14</v>
      </c>
      <c r="I4" s="12"/>
    </row>
    <row r="5" spans="1:9" x14ac:dyDescent="0.25">
      <c r="A5" s="11" t="s">
        <v>58</v>
      </c>
      <c r="B5" s="1" t="s">
        <v>31</v>
      </c>
      <c r="C5" s="13">
        <v>28035</v>
      </c>
      <c r="D5" s="12">
        <v>4</v>
      </c>
      <c r="E5" s="12">
        <v>29965</v>
      </c>
      <c r="F5" s="12">
        <v>2</v>
      </c>
      <c r="G5" s="12">
        <f t="shared" si="0"/>
        <v>58000</v>
      </c>
      <c r="H5" s="12">
        <f t="shared" si="1"/>
        <v>6</v>
      </c>
      <c r="I5" s="12"/>
    </row>
    <row r="6" spans="1:9" x14ac:dyDescent="0.25">
      <c r="A6" s="11" t="s">
        <v>59</v>
      </c>
      <c r="B6" s="12" t="s">
        <v>67</v>
      </c>
      <c r="C6" s="13">
        <v>24670</v>
      </c>
      <c r="D6" s="12">
        <v>6</v>
      </c>
      <c r="E6" s="12">
        <v>24910</v>
      </c>
      <c r="F6" s="12">
        <v>3</v>
      </c>
      <c r="G6" s="12">
        <f t="shared" si="0"/>
        <v>49580</v>
      </c>
      <c r="H6" s="12">
        <f t="shared" si="1"/>
        <v>9</v>
      </c>
      <c r="I6" s="12">
        <v>14300</v>
      </c>
    </row>
    <row r="7" spans="1:9" x14ac:dyDescent="0.25">
      <c r="A7" s="11" t="s">
        <v>61</v>
      </c>
      <c r="B7" s="12" t="s">
        <v>17</v>
      </c>
      <c r="C7" s="13">
        <v>52670</v>
      </c>
      <c r="D7" s="12">
        <v>4</v>
      </c>
      <c r="E7" s="12">
        <v>6925</v>
      </c>
      <c r="F7" s="12">
        <v>9</v>
      </c>
      <c r="G7" s="12">
        <f t="shared" si="0"/>
        <v>59595</v>
      </c>
      <c r="H7" s="12">
        <f t="shared" si="1"/>
        <v>13</v>
      </c>
      <c r="I7" s="12"/>
    </row>
    <row r="8" spans="1:9" x14ac:dyDescent="0.25">
      <c r="A8" s="11" t="s">
        <v>62</v>
      </c>
      <c r="B8" s="1" t="s">
        <v>15</v>
      </c>
      <c r="C8" s="2">
        <v>64465</v>
      </c>
      <c r="D8" s="1">
        <v>1</v>
      </c>
      <c r="E8" s="1">
        <v>53395</v>
      </c>
      <c r="F8" s="1">
        <v>1</v>
      </c>
      <c r="G8" s="12">
        <f t="shared" si="0"/>
        <v>117860</v>
      </c>
      <c r="H8" s="12">
        <f t="shared" si="1"/>
        <v>2</v>
      </c>
      <c r="I8" s="12"/>
    </row>
    <row r="9" spans="1:9" x14ac:dyDescent="0.25">
      <c r="A9" s="7" t="s">
        <v>63</v>
      </c>
      <c r="B9" s="12" t="s">
        <v>84</v>
      </c>
      <c r="C9" s="13">
        <v>2855</v>
      </c>
      <c r="D9" s="12">
        <v>12</v>
      </c>
      <c r="E9" s="12">
        <v>16865</v>
      </c>
      <c r="F9" s="12">
        <v>7</v>
      </c>
      <c r="G9" s="12">
        <f t="shared" si="0"/>
        <v>19720</v>
      </c>
      <c r="H9" s="12">
        <f t="shared" si="1"/>
        <v>19</v>
      </c>
      <c r="I9" s="12"/>
    </row>
    <row r="10" spans="1:9" x14ac:dyDescent="0.25">
      <c r="A10" s="7" t="s">
        <v>64</v>
      </c>
      <c r="B10" s="12" t="s">
        <v>90</v>
      </c>
      <c r="C10" s="13">
        <v>11795</v>
      </c>
      <c r="D10" s="12">
        <v>11</v>
      </c>
      <c r="E10" s="12">
        <v>0</v>
      </c>
      <c r="F10" s="12">
        <v>12</v>
      </c>
      <c r="G10" s="12">
        <f t="shared" si="0"/>
        <v>11795</v>
      </c>
      <c r="H10" s="12">
        <f t="shared" si="1"/>
        <v>23</v>
      </c>
      <c r="I10" s="12"/>
    </row>
    <row r="11" spans="1:9" x14ac:dyDescent="0.25">
      <c r="A11" s="7" t="s">
        <v>66</v>
      </c>
      <c r="B11" s="12" t="s">
        <v>86</v>
      </c>
      <c r="C11" s="13">
        <v>4230</v>
      </c>
      <c r="D11" s="12">
        <v>9</v>
      </c>
      <c r="E11" s="12">
        <v>775</v>
      </c>
      <c r="F11" s="12">
        <v>11</v>
      </c>
      <c r="G11" s="12">
        <f t="shared" si="0"/>
        <v>5005</v>
      </c>
      <c r="H11" s="12">
        <f t="shared" si="1"/>
        <v>20</v>
      </c>
      <c r="I11" s="12"/>
    </row>
    <row r="12" spans="1:9" x14ac:dyDescent="0.25">
      <c r="A12" s="7" t="s">
        <v>68</v>
      </c>
      <c r="B12" s="1" t="s">
        <v>39</v>
      </c>
      <c r="C12" s="13">
        <v>69260</v>
      </c>
      <c r="D12" s="12">
        <v>2</v>
      </c>
      <c r="E12" s="12">
        <v>33995</v>
      </c>
      <c r="F12" s="12">
        <v>4</v>
      </c>
      <c r="G12" s="12">
        <f t="shared" si="0"/>
        <v>103255</v>
      </c>
      <c r="H12" s="12">
        <f t="shared" si="1"/>
        <v>6</v>
      </c>
      <c r="I12" s="12"/>
    </row>
    <row r="13" spans="1:9" x14ac:dyDescent="0.25">
      <c r="A13" s="7" t="s">
        <v>69</v>
      </c>
      <c r="B13" s="1" t="s">
        <v>23</v>
      </c>
      <c r="C13" s="13">
        <v>52600</v>
      </c>
      <c r="D13" s="12">
        <v>2</v>
      </c>
      <c r="E13" s="12">
        <v>35795</v>
      </c>
      <c r="F13" s="12">
        <v>3</v>
      </c>
      <c r="G13" s="12">
        <f t="shared" si="0"/>
        <v>88395</v>
      </c>
      <c r="H13" s="12">
        <f t="shared" si="1"/>
        <v>5</v>
      </c>
      <c r="I13" s="12"/>
    </row>
    <row r="14" spans="1:9" x14ac:dyDescent="0.25">
      <c r="A14" s="7" t="s">
        <v>70</v>
      </c>
      <c r="B14" s="12" t="s">
        <v>65</v>
      </c>
      <c r="C14" s="13">
        <v>69165</v>
      </c>
      <c r="D14" s="12">
        <v>3</v>
      </c>
      <c r="E14" s="12">
        <v>11530</v>
      </c>
      <c r="F14" s="12">
        <v>6</v>
      </c>
      <c r="G14" s="12">
        <f t="shared" si="0"/>
        <v>80695</v>
      </c>
      <c r="H14" s="12">
        <f t="shared" si="1"/>
        <v>9</v>
      </c>
      <c r="I14" s="12"/>
    </row>
    <row r="15" spans="1:9" x14ac:dyDescent="0.25">
      <c r="A15" s="7" t="s">
        <v>72</v>
      </c>
      <c r="B15" s="1" t="s">
        <v>57</v>
      </c>
      <c r="C15" s="13">
        <v>40685</v>
      </c>
      <c r="D15" s="12">
        <v>3</v>
      </c>
      <c r="E15" s="1">
        <v>76785</v>
      </c>
      <c r="F15" s="1">
        <v>1</v>
      </c>
      <c r="G15" s="12">
        <f t="shared" si="0"/>
        <v>117470</v>
      </c>
      <c r="H15" s="12">
        <f t="shared" si="1"/>
        <v>4</v>
      </c>
      <c r="I15" s="12"/>
    </row>
    <row r="16" spans="1:9" x14ac:dyDescent="0.25">
      <c r="A16" s="7" t="s">
        <v>73</v>
      </c>
      <c r="B16" s="12" t="s">
        <v>46</v>
      </c>
      <c r="C16" s="13">
        <v>18560</v>
      </c>
      <c r="D16" s="12">
        <v>8</v>
      </c>
      <c r="E16" s="12">
        <v>23897</v>
      </c>
      <c r="F16" s="12">
        <v>6</v>
      </c>
      <c r="G16" s="12">
        <f t="shared" si="0"/>
        <v>42457</v>
      </c>
      <c r="H16" s="12">
        <f t="shared" si="1"/>
        <v>14</v>
      </c>
      <c r="I16" s="12"/>
    </row>
    <row r="17" spans="1:9" x14ac:dyDescent="0.25">
      <c r="A17" s="7" t="s">
        <v>75</v>
      </c>
      <c r="B17" s="12" t="s">
        <v>74</v>
      </c>
      <c r="C17" s="13">
        <v>17095</v>
      </c>
      <c r="D17" s="12">
        <v>9</v>
      </c>
      <c r="E17" s="12">
        <v>15235</v>
      </c>
      <c r="F17" s="12">
        <v>5</v>
      </c>
      <c r="G17" s="12">
        <f t="shared" si="0"/>
        <v>32330</v>
      </c>
      <c r="H17" s="12">
        <f t="shared" si="1"/>
        <v>14</v>
      </c>
      <c r="I17" s="12"/>
    </row>
    <row r="18" spans="1:9" x14ac:dyDescent="0.25">
      <c r="A18" s="7" t="s">
        <v>76</v>
      </c>
      <c r="B18" s="12" t="s">
        <v>82</v>
      </c>
      <c r="C18" s="13">
        <v>14225</v>
      </c>
      <c r="D18" s="12">
        <v>10</v>
      </c>
      <c r="E18" s="12">
        <v>6845</v>
      </c>
      <c r="F18" s="12">
        <v>9</v>
      </c>
      <c r="G18" s="12">
        <f t="shared" si="0"/>
        <v>21070</v>
      </c>
      <c r="H18" s="12">
        <f t="shared" si="1"/>
        <v>19</v>
      </c>
      <c r="I18" s="12"/>
    </row>
    <row r="19" spans="1:9" x14ac:dyDescent="0.25">
      <c r="A19" s="7" t="s">
        <v>77</v>
      </c>
      <c r="B19" s="12" t="s">
        <v>78</v>
      </c>
      <c r="C19" s="13">
        <v>19185</v>
      </c>
      <c r="D19" s="12">
        <v>7</v>
      </c>
      <c r="E19" s="12">
        <v>5615</v>
      </c>
      <c r="F19" s="12">
        <v>10</v>
      </c>
      <c r="G19" s="12">
        <f t="shared" si="0"/>
        <v>24800</v>
      </c>
      <c r="H19" s="12">
        <f t="shared" si="1"/>
        <v>17</v>
      </c>
      <c r="I19" s="12"/>
    </row>
    <row r="20" spans="1:9" x14ac:dyDescent="0.25">
      <c r="A20" s="7" t="s">
        <v>79</v>
      </c>
      <c r="B20" s="12" t="s">
        <v>35</v>
      </c>
      <c r="C20" s="13">
        <v>26885</v>
      </c>
      <c r="D20" s="12">
        <v>5</v>
      </c>
      <c r="E20" s="12">
        <v>53985</v>
      </c>
      <c r="F20" s="12">
        <v>2</v>
      </c>
      <c r="G20" s="12">
        <f t="shared" si="0"/>
        <v>80870</v>
      </c>
      <c r="H20" s="12">
        <f t="shared" si="1"/>
        <v>7</v>
      </c>
      <c r="I20" s="12"/>
    </row>
    <row r="21" spans="1:9" x14ac:dyDescent="0.25">
      <c r="A21" s="7" t="s">
        <v>81</v>
      </c>
      <c r="B21" s="12" t="s">
        <v>80</v>
      </c>
      <c r="C21" s="13">
        <v>18595</v>
      </c>
      <c r="D21" s="12">
        <v>7</v>
      </c>
      <c r="E21" s="12">
        <v>4780</v>
      </c>
      <c r="F21" s="12">
        <v>11</v>
      </c>
      <c r="G21" s="12">
        <f t="shared" si="0"/>
        <v>23375</v>
      </c>
      <c r="H21" s="12">
        <f t="shared" si="1"/>
        <v>18</v>
      </c>
      <c r="I21" s="12"/>
    </row>
    <row r="22" spans="1:9" x14ac:dyDescent="0.25">
      <c r="A22" s="7" t="s">
        <v>83</v>
      </c>
      <c r="B22" s="1" t="s">
        <v>60</v>
      </c>
      <c r="C22" s="2">
        <v>90510</v>
      </c>
      <c r="D22" s="1">
        <v>1</v>
      </c>
      <c r="E22" s="12">
        <v>24580</v>
      </c>
      <c r="F22" s="12">
        <v>5</v>
      </c>
      <c r="G22" s="12">
        <f t="shared" si="0"/>
        <v>115090</v>
      </c>
      <c r="H22" s="12">
        <f t="shared" si="1"/>
        <v>6</v>
      </c>
      <c r="I22" s="12"/>
    </row>
    <row r="23" spans="1:9" x14ac:dyDescent="0.25">
      <c r="A23" s="7" t="s">
        <v>85</v>
      </c>
      <c r="B23" s="12" t="s">
        <v>44</v>
      </c>
      <c r="C23" s="13">
        <v>26585</v>
      </c>
      <c r="D23" s="12">
        <v>5</v>
      </c>
      <c r="E23" s="12">
        <v>9600</v>
      </c>
      <c r="F23" s="12">
        <v>8</v>
      </c>
      <c r="G23" s="12">
        <f t="shared" si="0"/>
        <v>36185</v>
      </c>
      <c r="H23" s="12">
        <f t="shared" si="1"/>
        <v>13</v>
      </c>
      <c r="I23" s="12"/>
    </row>
    <row r="24" spans="1:9" x14ac:dyDescent="0.25">
      <c r="A24" s="7" t="s">
        <v>87</v>
      </c>
      <c r="B24" s="12" t="s">
        <v>21</v>
      </c>
      <c r="C24" s="13">
        <v>17220</v>
      </c>
      <c r="D24" s="12">
        <v>8</v>
      </c>
      <c r="E24" s="12">
        <v>8910</v>
      </c>
      <c r="F24" s="12">
        <v>8</v>
      </c>
      <c r="G24" s="15">
        <f t="shared" si="0"/>
        <v>26130</v>
      </c>
      <c r="H24" s="12">
        <f t="shared" si="1"/>
        <v>16</v>
      </c>
      <c r="I24" s="12"/>
    </row>
    <row r="25" spans="1:9" x14ac:dyDescent="0.25">
      <c r="A25" s="7" t="s">
        <v>89</v>
      </c>
      <c r="B25" s="12" t="s">
        <v>71</v>
      </c>
      <c r="C25" s="13">
        <v>18855</v>
      </c>
      <c r="D25" s="12">
        <v>6</v>
      </c>
      <c r="E25" s="12">
        <v>10850</v>
      </c>
      <c r="F25" s="13">
        <v>7</v>
      </c>
      <c r="G25" s="12">
        <f t="shared" si="0"/>
        <v>29705</v>
      </c>
      <c r="H25" s="17">
        <f t="shared" si="1"/>
        <v>13</v>
      </c>
      <c r="I25" s="12"/>
    </row>
    <row r="26" spans="1:9" x14ac:dyDescent="0.25">
      <c r="C26" s="14">
        <f>SUM(C3:C25)</f>
        <v>695365</v>
      </c>
      <c r="E26" s="14">
        <f>SUM(E3:E25)</f>
        <v>478317</v>
      </c>
      <c r="G26" s="16">
        <f>SUM(G3:G25)</f>
        <v>1173682</v>
      </c>
    </row>
  </sheetData>
  <sortState ref="B3:H25">
    <sortCondition ref="B3:B2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zoomScaleNormal="100" workbookViewId="0">
      <selection activeCell="B3" sqref="B3:F25"/>
    </sheetView>
  </sheetViews>
  <sheetFormatPr defaultRowHeight="15" x14ac:dyDescent="0.25"/>
  <cols>
    <col min="2" max="2" width="18" bestFit="1" customWidth="1"/>
    <col min="9" max="9" width="11.5703125" bestFit="1" customWidth="1"/>
  </cols>
  <sheetData>
    <row r="1" spans="1:9" x14ac:dyDescent="0.25">
      <c r="A1" s="1"/>
      <c r="B1" s="2"/>
      <c r="C1" s="3" t="s">
        <v>0</v>
      </c>
      <c r="D1" s="3" t="s">
        <v>0</v>
      </c>
      <c r="E1" s="3" t="s">
        <v>1</v>
      </c>
      <c r="F1" s="3" t="s">
        <v>1</v>
      </c>
      <c r="G1" s="3" t="s">
        <v>2</v>
      </c>
      <c r="H1" s="3" t="s">
        <v>3</v>
      </c>
      <c r="I1" s="4" t="s">
        <v>4</v>
      </c>
    </row>
    <row r="2" spans="1:9" x14ac:dyDescent="0.25">
      <c r="A2" s="1" t="s">
        <v>5</v>
      </c>
      <c r="B2" s="2" t="s">
        <v>6</v>
      </c>
      <c r="C2" s="5" t="s">
        <v>7</v>
      </c>
      <c r="D2" s="5" t="s">
        <v>8</v>
      </c>
      <c r="E2" s="5" t="s">
        <v>7</v>
      </c>
      <c r="F2" s="5" t="s">
        <v>8</v>
      </c>
      <c r="G2" s="5" t="s">
        <v>9</v>
      </c>
      <c r="H2" s="5" t="s">
        <v>10</v>
      </c>
      <c r="I2" s="6" t="s">
        <v>11</v>
      </c>
    </row>
    <row r="3" spans="1:9" s="18" customFormat="1" x14ac:dyDescent="0.25">
      <c r="A3" s="11" t="s">
        <v>58</v>
      </c>
      <c r="B3" s="8" t="s">
        <v>31</v>
      </c>
      <c r="C3" s="8">
        <v>67965</v>
      </c>
      <c r="D3" s="8">
        <v>1</v>
      </c>
      <c r="E3" s="10">
        <v>12445</v>
      </c>
      <c r="F3" s="10">
        <v>5</v>
      </c>
      <c r="G3" s="10">
        <f>+C3+E3</f>
        <v>80410</v>
      </c>
      <c r="H3" s="10">
        <f>+D3+F3</f>
        <v>6</v>
      </c>
      <c r="I3" s="10"/>
    </row>
    <row r="4" spans="1:9" s="18" customFormat="1" x14ac:dyDescent="0.25">
      <c r="A4" s="20" t="s">
        <v>79</v>
      </c>
      <c r="B4" s="10" t="s">
        <v>93</v>
      </c>
      <c r="C4" s="19">
        <v>17590</v>
      </c>
      <c r="D4" s="10">
        <v>6</v>
      </c>
      <c r="E4" s="10">
        <v>4210</v>
      </c>
      <c r="F4" s="10">
        <v>11</v>
      </c>
      <c r="G4" s="10">
        <f>+C4+E4</f>
        <v>21800</v>
      </c>
      <c r="H4" s="10">
        <f>+D4+F4</f>
        <v>17</v>
      </c>
      <c r="I4" s="10"/>
    </row>
    <row r="5" spans="1:9" s="18" customFormat="1" x14ac:dyDescent="0.25">
      <c r="A5" s="20" t="s">
        <v>83</v>
      </c>
      <c r="B5" s="10" t="s">
        <v>94</v>
      </c>
      <c r="C5" s="19">
        <v>18220</v>
      </c>
      <c r="D5" s="10">
        <v>8</v>
      </c>
      <c r="E5" s="10">
        <v>4480</v>
      </c>
      <c r="F5" s="10">
        <v>10</v>
      </c>
      <c r="G5" s="10">
        <f>+C5+E5</f>
        <v>22700</v>
      </c>
      <c r="H5" s="10">
        <f>+D5+F5</f>
        <v>18</v>
      </c>
      <c r="I5" s="10"/>
    </row>
    <row r="6" spans="1:9" s="18" customFormat="1" x14ac:dyDescent="0.25">
      <c r="A6" s="11" t="s">
        <v>59</v>
      </c>
      <c r="B6" s="8" t="s">
        <v>17</v>
      </c>
      <c r="C6" s="19">
        <v>46300</v>
      </c>
      <c r="D6" s="10">
        <v>3</v>
      </c>
      <c r="E6" s="10">
        <v>16025</v>
      </c>
      <c r="F6" s="10">
        <v>4</v>
      </c>
      <c r="G6" s="10">
        <f>+C6+E6</f>
        <v>62325</v>
      </c>
      <c r="H6" s="10">
        <f>+D6+F6</f>
        <v>7</v>
      </c>
      <c r="I6" s="10"/>
    </row>
    <row r="7" spans="1:9" s="18" customFormat="1" x14ac:dyDescent="0.25">
      <c r="A7" s="11" t="s">
        <v>55</v>
      </c>
      <c r="B7" s="8" t="s">
        <v>15</v>
      </c>
      <c r="C7" s="24">
        <v>37905</v>
      </c>
      <c r="D7" s="8">
        <v>1</v>
      </c>
      <c r="E7" s="8">
        <v>38420</v>
      </c>
      <c r="F7" s="8">
        <v>1</v>
      </c>
      <c r="G7" s="10">
        <f>+C7+E7</f>
        <v>76325</v>
      </c>
      <c r="H7" s="10">
        <f>+D7+F7</f>
        <v>2</v>
      </c>
      <c r="I7" s="10"/>
    </row>
    <row r="8" spans="1:9" s="18" customFormat="1" x14ac:dyDescent="0.25">
      <c r="A8" s="20" t="s">
        <v>73</v>
      </c>
      <c r="B8" s="10" t="s">
        <v>96</v>
      </c>
      <c r="C8" s="19">
        <v>43500</v>
      </c>
      <c r="D8" s="10">
        <v>4</v>
      </c>
      <c r="E8" s="10">
        <v>740</v>
      </c>
      <c r="F8" s="10">
        <v>11</v>
      </c>
      <c r="G8" s="10">
        <f>+C8+E8</f>
        <v>44240</v>
      </c>
      <c r="H8" s="10">
        <f>+D8+F8</f>
        <v>15</v>
      </c>
      <c r="I8" s="10"/>
    </row>
    <row r="9" spans="1:9" s="18" customFormat="1" x14ac:dyDescent="0.25">
      <c r="A9" s="20" t="s">
        <v>81</v>
      </c>
      <c r="B9" s="10" t="s">
        <v>86</v>
      </c>
      <c r="C9" s="19">
        <v>7080</v>
      </c>
      <c r="D9" s="10">
        <v>11</v>
      </c>
      <c r="E9" s="10">
        <v>5870</v>
      </c>
      <c r="F9" s="10">
        <v>6</v>
      </c>
      <c r="G9" s="10">
        <f>+C9+E9</f>
        <v>12950</v>
      </c>
      <c r="H9" s="10">
        <f>+D9+F9</f>
        <v>17</v>
      </c>
      <c r="I9" s="10"/>
    </row>
    <row r="10" spans="1:9" s="18" customFormat="1" x14ac:dyDescent="0.25">
      <c r="A10" s="11" t="s">
        <v>56</v>
      </c>
      <c r="B10" s="8" t="s">
        <v>39</v>
      </c>
      <c r="C10" s="19">
        <v>63885</v>
      </c>
      <c r="D10" s="10">
        <v>2</v>
      </c>
      <c r="E10" s="8">
        <v>48795</v>
      </c>
      <c r="F10" s="8">
        <v>1</v>
      </c>
      <c r="G10" s="10">
        <f>+C10+E10</f>
        <v>112680</v>
      </c>
      <c r="H10" s="10">
        <f>+D10+F10</f>
        <v>3</v>
      </c>
      <c r="I10" s="10"/>
    </row>
    <row r="11" spans="1:9" s="23" customFormat="1" x14ac:dyDescent="0.25">
      <c r="A11" s="20" t="s">
        <v>66</v>
      </c>
      <c r="B11" s="10" t="s">
        <v>23</v>
      </c>
      <c r="C11" s="22">
        <v>27685</v>
      </c>
      <c r="D11" s="21">
        <v>4</v>
      </c>
      <c r="E11" s="21">
        <v>25670</v>
      </c>
      <c r="F11" s="21">
        <v>7</v>
      </c>
      <c r="G11" s="21">
        <f>+C11+E11</f>
        <v>53355</v>
      </c>
      <c r="H11" s="21">
        <f>+D11+F11</f>
        <v>11</v>
      </c>
      <c r="I11" s="21"/>
    </row>
    <row r="12" spans="1:9" s="23" customFormat="1" x14ac:dyDescent="0.25">
      <c r="A12" s="20" t="s">
        <v>75</v>
      </c>
      <c r="B12" s="10" t="s">
        <v>65</v>
      </c>
      <c r="C12" s="19">
        <v>8495</v>
      </c>
      <c r="D12" s="10">
        <v>10</v>
      </c>
      <c r="E12" s="10">
        <v>32310</v>
      </c>
      <c r="F12" s="10">
        <v>5</v>
      </c>
      <c r="G12" s="10">
        <f>+C12+E12</f>
        <v>40805</v>
      </c>
      <c r="H12" s="10">
        <f>+D12+F12</f>
        <v>15</v>
      </c>
      <c r="I12" s="10"/>
    </row>
    <row r="13" spans="1:9" s="18" customFormat="1" x14ac:dyDescent="0.25">
      <c r="A13" s="20" t="s">
        <v>68</v>
      </c>
      <c r="B13" s="21" t="s">
        <v>57</v>
      </c>
      <c r="C13" s="22">
        <v>12685</v>
      </c>
      <c r="D13" s="21">
        <v>9</v>
      </c>
      <c r="E13" s="21">
        <v>39950</v>
      </c>
      <c r="F13" s="21">
        <v>3</v>
      </c>
      <c r="G13" s="21">
        <f>+C13+E13</f>
        <v>52635</v>
      </c>
      <c r="H13" s="21">
        <f>+D13+F13</f>
        <v>12</v>
      </c>
      <c r="I13" s="21"/>
    </row>
    <row r="14" spans="1:9" s="18" customFormat="1" x14ac:dyDescent="0.25">
      <c r="A14" s="20" t="s">
        <v>70</v>
      </c>
      <c r="B14" s="10" t="s">
        <v>46</v>
      </c>
      <c r="C14" s="19">
        <v>43235</v>
      </c>
      <c r="D14" s="10">
        <v>5</v>
      </c>
      <c r="E14" s="10">
        <v>25345</v>
      </c>
      <c r="F14" s="10">
        <v>8</v>
      </c>
      <c r="G14" s="10">
        <f>+C14+E14</f>
        <v>68580</v>
      </c>
      <c r="H14" s="10">
        <f>+D14+F14</f>
        <v>13</v>
      </c>
      <c r="I14" s="10"/>
    </row>
    <row r="15" spans="1:9" s="18" customFormat="1" x14ac:dyDescent="0.25">
      <c r="A15" s="20" t="s">
        <v>72</v>
      </c>
      <c r="B15" s="10" t="s">
        <v>74</v>
      </c>
      <c r="C15" s="19">
        <v>1390</v>
      </c>
      <c r="D15" s="10">
        <v>11</v>
      </c>
      <c r="E15" s="10">
        <v>17835</v>
      </c>
      <c r="F15" s="10">
        <v>2</v>
      </c>
      <c r="G15" s="10">
        <f>+C15+E15</f>
        <v>19225</v>
      </c>
      <c r="H15" s="10">
        <f>+D15+F15</f>
        <v>13</v>
      </c>
      <c r="I15" s="10"/>
    </row>
    <row r="16" spans="1:9" s="18" customFormat="1" x14ac:dyDescent="0.25">
      <c r="A16" s="20" t="s">
        <v>64</v>
      </c>
      <c r="B16" s="10" t="s">
        <v>13</v>
      </c>
      <c r="C16" s="19">
        <v>22620</v>
      </c>
      <c r="D16" s="10">
        <v>6</v>
      </c>
      <c r="E16" s="10">
        <v>16985</v>
      </c>
      <c r="F16" s="10">
        <v>3</v>
      </c>
      <c r="G16" s="10">
        <f>+C16+E16</f>
        <v>39605</v>
      </c>
      <c r="H16" s="10">
        <f>+D16+F16</f>
        <v>9</v>
      </c>
      <c r="I16" s="10"/>
    </row>
    <row r="17" spans="1:9" s="18" customFormat="1" x14ac:dyDescent="0.25">
      <c r="A17" s="20" t="s">
        <v>77</v>
      </c>
      <c r="B17" s="10" t="s">
        <v>82</v>
      </c>
      <c r="C17" s="19">
        <v>6715</v>
      </c>
      <c r="D17" s="10">
        <v>8</v>
      </c>
      <c r="E17" s="10">
        <v>4195</v>
      </c>
      <c r="F17" s="10">
        <v>8</v>
      </c>
      <c r="G17" s="10">
        <f>+C17+E17</f>
        <v>10910</v>
      </c>
      <c r="H17" s="10">
        <f>+D17+F17</f>
        <v>16</v>
      </c>
      <c r="I17" s="10"/>
    </row>
    <row r="18" spans="1:9" s="18" customFormat="1" x14ac:dyDescent="0.25">
      <c r="A18" s="11" t="s">
        <v>62</v>
      </c>
      <c r="B18" s="8" t="s">
        <v>35</v>
      </c>
      <c r="C18" s="19">
        <v>13410</v>
      </c>
      <c r="D18" s="10">
        <v>7</v>
      </c>
      <c r="E18" s="10">
        <v>41300</v>
      </c>
      <c r="F18" s="10">
        <v>2</v>
      </c>
      <c r="G18" s="10">
        <f>+C18+E18</f>
        <v>54710</v>
      </c>
      <c r="H18" s="10">
        <f>+D18+F18</f>
        <v>9</v>
      </c>
      <c r="I18" s="10"/>
    </row>
    <row r="19" spans="1:9" s="18" customFormat="1" x14ac:dyDescent="0.25">
      <c r="A19" s="20" t="s">
        <v>69</v>
      </c>
      <c r="B19" s="10" t="s">
        <v>80</v>
      </c>
      <c r="C19" s="19">
        <v>27910</v>
      </c>
      <c r="D19" s="10">
        <v>3</v>
      </c>
      <c r="E19" s="10">
        <v>21365</v>
      </c>
      <c r="F19" s="10">
        <v>9</v>
      </c>
      <c r="G19" s="10">
        <f>+C19+E19</f>
        <v>49275</v>
      </c>
      <c r="H19" s="10">
        <f>+D19+F19</f>
        <v>12</v>
      </c>
      <c r="I19" s="10"/>
    </row>
    <row r="20" spans="1:9" s="18" customFormat="1" x14ac:dyDescent="0.25">
      <c r="A20" s="20" t="s">
        <v>63</v>
      </c>
      <c r="B20" s="10" t="s">
        <v>44</v>
      </c>
      <c r="C20" s="19">
        <v>18785</v>
      </c>
      <c r="D20" s="10">
        <v>5</v>
      </c>
      <c r="E20" s="10">
        <v>35550</v>
      </c>
      <c r="F20" s="10">
        <v>4</v>
      </c>
      <c r="G20" s="10">
        <f>+C20+E20</f>
        <v>54335</v>
      </c>
      <c r="H20" s="10">
        <f>+D20+F20</f>
        <v>9</v>
      </c>
      <c r="I20" s="10">
        <v>13710</v>
      </c>
    </row>
    <row r="21" spans="1:9" s="18" customFormat="1" x14ac:dyDescent="0.25">
      <c r="A21" s="11" t="s">
        <v>61</v>
      </c>
      <c r="B21" s="8" t="s">
        <v>21</v>
      </c>
      <c r="C21" s="19">
        <v>30975</v>
      </c>
      <c r="D21" s="10">
        <v>2</v>
      </c>
      <c r="E21" s="10">
        <v>31295</v>
      </c>
      <c r="F21" s="10">
        <v>6</v>
      </c>
      <c r="G21" s="10">
        <f>+C21+E21</f>
        <v>62270</v>
      </c>
      <c r="H21" s="10">
        <f>+D21+F21</f>
        <v>8</v>
      </c>
      <c r="I21" s="10"/>
    </row>
    <row r="22" spans="1:9" s="18" customFormat="1" x14ac:dyDescent="0.25">
      <c r="A22" s="20" t="s">
        <v>85</v>
      </c>
      <c r="B22" s="10" t="s">
        <v>71</v>
      </c>
      <c r="C22" s="19">
        <v>2700</v>
      </c>
      <c r="D22" s="10">
        <v>12</v>
      </c>
      <c r="E22" s="10">
        <v>4990</v>
      </c>
      <c r="F22" s="10">
        <v>7</v>
      </c>
      <c r="G22" s="10">
        <f>+C22+E22</f>
        <v>7690</v>
      </c>
      <c r="H22" s="10">
        <f>+D22+F22</f>
        <v>19</v>
      </c>
      <c r="I22" s="10"/>
    </row>
    <row r="23" spans="1:9" s="18" customFormat="1" x14ac:dyDescent="0.25">
      <c r="A23" s="20" t="s">
        <v>89</v>
      </c>
      <c r="B23" s="10" t="s">
        <v>92</v>
      </c>
      <c r="C23" s="19">
        <v>2505</v>
      </c>
      <c r="D23" s="10">
        <v>10</v>
      </c>
      <c r="E23" s="10">
        <v>0</v>
      </c>
      <c r="F23" s="10">
        <v>12</v>
      </c>
      <c r="G23" s="10">
        <f>+C23+E23</f>
        <v>2505</v>
      </c>
      <c r="H23" s="10">
        <f>+D23+F23</f>
        <v>22</v>
      </c>
      <c r="I23" s="10"/>
    </row>
    <row r="24" spans="1:9" s="18" customFormat="1" x14ac:dyDescent="0.25">
      <c r="A24" s="20" t="s">
        <v>76</v>
      </c>
      <c r="B24" s="10" t="s">
        <v>95</v>
      </c>
      <c r="C24" s="19">
        <v>19105</v>
      </c>
      <c r="D24" s="10">
        <v>7</v>
      </c>
      <c r="E24" s="10">
        <v>1940</v>
      </c>
      <c r="F24" s="19">
        <v>9</v>
      </c>
      <c r="G24" s="10">
        <f>+C24+E24</f>
        <v>21045</v>
      </c>
      <c r="H24" s="10">
        <f>+D24+F24</f>
        <v>16</v>
      </c>
      <c r="I24" s="10"/>
    </row>
    <row r="25" spans="1:9" s="18" customFormat="1" x14ac:dyDescent="0.25">
      <c r="A25" s="20" t="s">
        <v>87</v>
      </c>
      <c r="B25" s="10" t="s">
        <v>91</v>
      </c>
      <c r="C25" s="19">
        <v>5475</v>
      </c>
      <c r="D25" s="10">
        <v>9</v>
      </c>
      <c r="E25" s="10">
        <v>1415</v>
      </c>
      <c r="F25" s="19">
        <v>10</v>
      </c>
      <c r="G25" s="10">
        <f>+C25+E25</f>
        <v>6890</v>
      </c>
      <c r="H25" s="10">
        <f>+D25+F25</f>
        <v>19</v>
      </c>
      <c r="I25" s="10"/>
    </row>
    <row r="26" spans="1:9" x14ac:dyDescent="0.25">
      <c r="C26" s="14">
        <f>SUM(C3:C25)</f>
        <v>546135</v>
      </c>
      <c r="D26" s="14"/>
      <c r="E26" s="14">
        <f>SUM(E3:E25)</f>
        <v>431130</v>
      </c>
      <c r="F26" s="14"/>
      <c r="G26" s="16">
        <f>SUM(G3:G25)</f>
        <v>977265</v>
      </c>
    </row>
  </sheetData>
  <sortState ref="A3:I25">
    <sortCondition ref="B3:B25"/>
  </sortState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>
    <row r="1" spans="1:1" x14ac:dyDescent="0.25">
      <c r="A1" t="s">
        <v>54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"/>
  <sheetViews>
    <sheetView tabSelected="1" zoomScaleNormal="100" workbookViewId="0">
      <selection activeCell="Q42" sqref="A1:Q42"/>
    </sheetView>
  </sheetViews>
  <sheetFormatPr defaultRowHeight="15" x14ac:dyDescent="0.25"/>
  <cols>
    <col min="2" max="2" width="17.7109375" customWidth="1"/>
    <col min="3" max="3" width="8" customWidth="1"/>
    <col min="4" max="4" width="7.85546875" customWidth="1"/>
    <col min="5" max="5" width="9" customWidth="1"/>
    <col min="6" max="7" width="7.7109375" customWidth="1"/>
    <col min="8" max="8" width="9.42578125" customWidth="1"/>
    <col min="9" max="9" width="12.28515625" customWidth="1"/>
    <col min="10" max="10" width="11.85546875" customWidth="1"/>
    <col min="11" max="11" width="9.7109375" customWidth="1"/>
    <col min="13" max="13" width="9.42578125" customWidth="1"/>
    <col min="14" max="14" width="8.5703125" customWidth="1"/>
    <col min="15" max="15" width="14.85546875" customWidth="1"/>
    <col min="16" max="16" width="15.42578125" customWidth="1"/>
  </cols>
  <sheetData>
    <row r="1" spans="1:17" ht="45" x14ac:dyDescent="0.25">
      <c r="A1" s="12"/>
      <c r="B1" s="27" t="s">
        <v>6</v>
      </c>
      <c r="C1" s="28" t="s">
        <v>99</v>
      </c>
      <c r="D1" s="28" t="s">
        <v>104</v>
      </c>
      <c r="E1" s="28" t="s">
        <v>100</v>
      </c>
      <c r="F1" s="28" t="s">
        <v>103</v>
      </c>
      <c r="G1" s="28" t="s">
        <v>101</v>
      </c>
      <c r="H1" s="28" t="s">
        <v>102</v>
      </c>
      <c r="I1" s="28" t="s">
        <v>105</v>
      </c>
      <c r="J1" s="28" t="s">
        <v>106</v>
      </c>
      <c r="K1" s="28" t="s">
        <v>107</v>
      </c>
      <c r="L1" s="28" t="s">
        <v>108</v>
      </c>
      <c r="M1" s="28" t="s">
        <v>109</v>
      </c>
      <c r="N1" s="28" t="s">
        <v>110</v>
      </c>
      <c r="O1" s="29" t="s">
        <v>112</v>
      </c>
      <c r="P1" s="29" t="s">
        <v>111</v>
      </c>
    </row>
    <row r="2" spans="1:17" x14ac:dyDescent="0.25">
      <c r="A2" s="12">
        <v>1</v>
      </c>
      <c r="B2" s="8" t="s">
        <v>15</v>
      </c>
      <c r="C2" s="26">
        <v>39620</v>
      </c>
      <c r="D2" s="26">
        <v>3</v>
      </c>
      <c r="E2" s="26">
        <v>49420</v>
      </c>
      <c r="F2" s="26">
        <v>1</v>
      </c>
      <c r="G2" s="26">
        <v>64465</v>
      </c>
      <c r="H2" s="26">
        <v>1</v>
      </c>
      <c r="I2" s="26">
        <v>53395</v>
      </c>
      <c r="J2" s="26">
        <v>1</v>
      </c>
      <c r="K2" s="21">
        <v>37905</v>
      </c>
      <c r="L2" s="21">
        <v>1</v>
      </c>
      <c r="M2" s="21">
        <v>38420</v>
      </c>
      <c r="N2" s="21">
        <v>1</v>
      </c>
      <c r="O2" s="26">
        <f>(C2+E2+G2+I2+K2+M2)</f>
        <v>283225</v>
      </c>
      <c r="P2" s="26">
        <f>(D2+F2+H2+J2+L2+N2)</f>
        <v>8</v>
      </c>
    </row>
    <row r="3" spans="1:17" x14ac:dyDescent="0.25">
      <c r="A3" s="12">
        <v>2</v>
      </c>
      <c r="B3" s="8" t="s">
        <v>23</v>
      </c>
      <c r="C3" s="26">
        <v>50835</v>
      </c>
      <c r="D3" s="26">
        <v>1</v>
      </c>
      <c r="E3" s="26">
        <v>18055</v>
      </c>
      <c r="F3" s="26">
        <v>5</v>
      </c>
      <c r="G3" s="26">
        <v>52600</v>
      </c>
      <c r="H3" s="26">
        <v>2</v>
      </c>
      <c r="I3" s="26">
        <v>35795</v>
      </c>
      <c r="J3" s="26">
        <v>3</v>
      </c>
      <c r="K3" s="21">
        <v>27685</v>
      </c>
      <c r="L3" s="21">
        <v>4</v>
      </c>
      <c r="M3" s="21">
        <v>25670</v>
      </c>
      <c r="N3" s="21">
        <v>7</v>
      </c>
      <c r="O3" s="26">
        <f>(C3+E3+G3+I3+K3+M3)</f>
        <v>210640</v>
      </c>
      <c r="P3" s="26">
        <f>(D3+F3+H3+J3+L3+N3)</f>
        <v>22</v>
      </c>
    </row>
    <row r="4" spans="1:17" x14ac:dyDescent="0.25">
      <c r="A4" s="12">
        <v>3</v>
      </c>
      <c r="B4" s="8" t="s">
        <v>31</v>
      </c>
      <c r="C4" s="26">
        <v>16780</v>
      </c>
      <c r="D4" s="26">
        <v>5</v>
      </c>
      <c r="E4" s="26">
        <v>18410</v>
      </c>
      <c r="F4" s="26">
        <v>6</v>
      </c>
      <c r="G4" s="26">
        <v>28035</v>
      </c>
      <c r="H4" s="26">
        <v>4</v>
      </c>
      <c r="I4" s="26">
        <v>29965</v>
      </c>
      <c r="J4" s="26">
        <v>2</v>
      </c>
      <c r="K4" s="21">
        <v>67965</v>
      </c>
      <c r="L4" s="21">
        <v>1</v>
      </c>
      <c r="M4" s="21">
        <v>12445</v>
      </c>
      <c r="N4" s="21">
        <v>5</v>
      </c>
      <c r="O4" s="26">
        <f>(C4+E4+G4+I4+K4+M4)</f>
        <v>173600</v>
      </c>
      <c r="P4" s="26">
        <f>(D4+F4+H4+J4+L4+N4)</f>
        <v>23</v>
      </c>
    </row>
    <row r="5" spans="1:17" x14ac:dyDescent="0.25">
      <c r="A5" s="12">
        <v>4</v>
      </c>
      <c r="B5" s="8" t="s">
        <v>39</v>
      </c>
      <c r="C5" s="26">
        <v>860</v>
      </c>
      <c r="D5" s="26">
        <v>9</v>
      </c>
      <c r="E5" s="26">
        <v>8160</v>
      </c>
      <c r="F5" s="26">
        <v>6</v>
      </c>
      <c r="G5" s="26">
        <v>69260</v>
      </c>
      <c r="H5" s="26">
        <v>2</v>
      </c>
      <c r="I5" s="26">
        <v>33995</v>
      </c>
      <c r="J5" s="26">
        <v>4</v>
      </c>
      <c r="K5" s="21">
        <v>63885</v>
      </c>
      <c r="L5" s="21">
        <v>2</v>
      </c>
      <c r="M5" s="21">
        <v>48795</v>
      </c>
      <c r="N5" s="21">
        <v>1</v>
      </c>
      <c r="O5" s="26">
        <f>(C5+E5+G5+I5+K5+M5)</f>
        <v>224955</v>
      </c>
      <c r="P5" s="26">
        <f>(D5+F5+H5+J5+L5+N5)</f>
        <v>24</v>
      </c>
    </row>
    <row r="6" spans="1:17" x14ac:dyDescent="0.25">
      <c r="A6" s="12">
        <v>5</v>
      </c>
      <c r="B6" s="8" t="s">
        <v>17</v>
      </c>
      <c r="C6" s="26">
        <v>41440</v>
      </c>
      <c r="D6" s="26">
        <v>2</v>
      </c>
      <c r="E6" s="26">
        <v>26125</v>
      </c>
      <c r="F6" s="26">
        <v>3</v>
      </c>
      <c r="G6" s="26">
        <v>52670</v>
      </c>
      <c r="H6" s="26">
        <v>4</v>
      </c>
      <c r="I6" s="26">
        <v>6925</v>
      </c>
      <c r="J6" s="26">
        <v>9</v>
      </c>
      <c r="K6" s="21">
        <v>46300</v>
      </c>
      <c r="L6" s="21">
        <v>3</v>
      </c>
      <c r="M6" s="21">
        <v>16025</v>
      </c>
      <c r="N6" s="21">
        <v>4</v>
      </c>
      <c r="O6" s="26">
        <f>(C6+E6+G6+I6+K6+M6)</f>
        <v>189485</v>
      </c>
      <c r="P6" s="26">
        <f>(D6+F6+H6+J6+L6+N6)</f>
        <v>25</v>
      </c>
    </row>
    <row r="7" spans="1:17" x14ac:dyDescent="0.25">
      <c r="A7" s="12">
        <v>6</v>
      </c>
      <c r="B7" s="1" t="s">
        <v>35</v>
      </c>
      <c r="C7" s="26">
        <v>21430</v>
      </c>
      <c r="D7" s="26">
        <v>5</v>
      </c>
      <c r="E7" s="26">
        <v>13845</v>
      </c>
      <c r="F7" s="26">
        <v>8</v>
      </c>
      <c r="G7" s="26">
        <v>26885</v>
      </c>
      <c r="H7" s="26">
        <v>5</v>
      </c>
      <c r="I7" s="26">
        <v>53985</v>
      </c>
      <c r="J7" s="26">
        <v>2</v>
      </c>
      <c r="K7" s="21">
        <v>13410</v>
      </c>
      <c r="L7" s="21">
        <v>7</v>
      </c>
      <c r="M7" s="21">
        <v>41300</v>
      </c>
      <c r="N7" s="21">
        <v>2</v>
      </c>
      <c r="O7" s="26">
        <f>(C7+E7+G7+I7+K7+M7)</f>
        <v>170855</v>
      </c>
      <c r="P7" s="26">
        <f>(D7+F7+H7+J7+L7+N7)</f>
        <v>29</v>
      </c>
    </row>
    <row r="8" spans="1:17" x14ac:dyDescent="0.25">
      <c r="A8" s="12">
        <v>7</v>
      </c>
      <c r="B8" s="8" t="s">
        <v>21</v>
      </c>
      <c r="C8" s="26">
        <v>33800</v>
      </c>
      <c r="D8" s="26">
        <v>2</v>
      </c>
      <c r="E8" s="26">
        <v>25095</v>
      </c>
      <c r="F8" s="26">
        <v>3</v>
      </c>
      <c r="G8" s="26">
        <v>17220</v>
      </c>
      <c r="H8" s="26">
        <v>8</v>
      </c>
      <c r="I8" s="26">
        <v>8910</v>
      </c>
      <c r="J8" s="26">
        <v>8</v>
      </c>
      <c r="K8" s="21">
        <v>30975</v>
      </c>
      <c r="L8" s="21">
        <v>2</v>
      </c>
      <c r="M8" s="21">
        <v>31295</v>
      </c>
      <c r="N8" s="21">
        <v>6</v>
      </c>
      <c r="O8" s="26">
        <f>(C8+E8+G8+I8+K8+M8)</f>
        <v>147295</v>
      </c>
      <c r="P8" s="26">
        <f>(D8+F8+H8+J8+L8+N8)</f>
        <v>29</v>
      </c>
    </row>
    <row r="9" spans="1:17" x14ac:dyDescent="0.25">
      <c r="A9" s="12">
        <v>8</v>
      </c>
      <c r="B9" s="1" t="s">
        <v>44</v>
      </c>
      <c r="C9" s="26">
        <v>9360</v>
      </c>
      <c r="D9" s="26">
        <v>9</v>
      </c>
      <c r="E9" s="26">
        <v>10475</v>
      </c>
      <c r="F9" s="26">
        <v>9</v>
      </c>
      <c r="G9" s="26">
        <v>26585</v>
      </c>
      <c r="H9" s="26">
        <v>5</v>
      </c>
      <c r="I9" s="26">
        <v>9600</v>
      </c>
      <c r="J9" s="26">
        <v>8</v>
      </c>
      <c r="K9" s="21">
        <v>18785</v>
      </c>
      <c r="L9" s="21">
        <v>5</v>
      </c>
      <c r="M9" s="21">
        <v>35550</v>
      </c>
      <c r="N9" s="21">
        <v>4</v>
      </c>
      <c r="O9" s="26">
        <f>(C9+E9+G9+I9+K9+M9)</f>
        <v>110355</v>
      </c>
      <c r="P9" s="26">
        <f>(D9+F9+H9+J9+L9+N9)</f>
        <v>40</v>
      </c>
    </row>
    <row r="10" spans="1:17" x14ac:dyDescent="0.25">
      <c r="A10" s="12">
        <v>9</v>
      </c>
      <c r="B10" s="1" t="s">
        <v>46</v>
      </c>
      <c r="C10" s="26">
        <v>2730</v>
      </c>
      <c r="D10" s="26">
        <v>11</v>
      </c>
      <c r="E10" s="26">
        <v>16315</v>
      </c>
      <c r="F10" s="26">
        <v>7</v>
      </c>
      <c r="G10" s="26">
        <v>18560</v>
      </c>
      <c r="H10" s="26">
        <v>8</v>
      </c>
      <c r="I10" s="26">
        <v>23897</v>
      </c>
      <c r="J10" s="26">
        <v>6</v>
      </c>
      <c r="K10" s="21">
        <v>43235</v>
      </c>
      <c r="L10" s="21">
        <v>5</v>
      </c>
      <c r="M10" s="21">
        <v>25345</v>
      </c>
      <c r="N10" s="21">
        <v>8</v>
      </c>
      <c r="O10" s="26">
        <f>(C10+E10+G10+I10+K10+M10)</f>
        <v>130082</v>
      </c>
      <c r="P10" s="26">
        <f>(D10+F10+H10+J10+L10+N10)</f>
        <v>45</v>
      </c>
    </row>
    <row r="11" spans="1:17" x14ac:dyDescent="0.25">
      <c r="A11" s="12">
        <v>10</v>
      </c>
      <c r="B11" s="8" t="s">
        <v>13</v>
      </c>
      <c r="C11" s="26">
        <v>37895</v>
      </c>
      <c r="D11" s="26">
        <v>1</v>
      </c>
      <c r="E11" s="26">
        <v>27710</v>
      </c>
      <c r="F11" s="26">
        <v>2</v>
      </c>
      <c r="G11" s="31">
        <v>0</v>
      </c>
      <c r="H11" s="31">
        <v>40</v>
      </c>
      <c r="I11" s="31">
        <v>0</v>
      </c>
      <c r="J11" s="31">
        <v>40</v>
      </c>
      <c r="K11" s="21">
        <v>22620</v>
      </c>
      <c r="L11" s="21">
        <v>6</v>
      </c>
      <c r="M11" s="21">
        <v>16985</v>
      </c>
      <c r="N11" s="21">
        <v>3</v>
      </c>
      <c r="O11" s="26">
        <f>(C11+E11+G11+I11+K11+M11)</f>
        <v>105210</v>
      </c>
      <c r="P11" s="26">
        <f>(D11+F11+H11+J11+L11+N11)</f>
        <v>92</v>
      </c>
      <c r="Q11" t="s">
        <v>97</v>
      </c>
    </row>
    <row r="12" spans="1:17" x14ac:dyDescent="0.25">
      <c r="A12" s="12">
        <v>11</v>
      </c>
      <c r="B12" s="1" t="s">
        <v>57</v>
      </c>
      <c r="C12" s="31">
        <v>0</v>
      </c>
      <c r="D12" s="31">
        <v>40</v>
      </c>
      <c r="E12" s="31">
        <v>0</v>
      </c>
      <c r="F12" s="31">
        <v>40</v>
      </c>
      <c r="G12" s="26">
        <v>40685</v>
      </c>
      <c r="H12" s="26">
        <v>3</v>
      </c>
      <c r="I12" s="26">
        <v>76785</v>
      </c>
      <c r="J12" s="26">
        <v>1</v>
      </c>
      <c r="K12" s="21">
        <v>12685</v>
      </c>
      <c r="L12" s="21">
        <v>9</v>
      </c>
      <c r="M12" s="21">
        <v>39950</v>
      </c>
      <c r="N12" s="21">
        <v>3</v>
      </c>
      <c r="O12" s="26">
        <f>(C12+E12+G12+I12+K12+M12)</f>
        <v>170105</v>
      </c>
      <c r="P12" s="26">
        <f>(D12+F12+H12+J12+L12+N12)</f>
        <v>96</v>
      </c>
      <c r="Q12" t="s">
        <v>97</v>
      </c>
    </row>
    <row r="13" spans="1:17" x14ac:dyDescent="0.25">
      <c r="A13" s="12">
        <v>12</v>
      </c>
      <c r="B13" s="1" t="s">
        <v>65</v>
      </c>
      <c r="C13" s="31">
        <v>0</v>
      </c>
      <c r="D13" s="31">
        <v>40</v>
      </c>
      <c r="E13" s="31">
        <v>0</v>
      </c>
      <c r="F13" s="31">
        <v>40</v>
      </c>
      <c r="G13" s="26">
        <v>69165</v>
      </c>
      <c r="H13" s="26">
        <v>3</v>
      </c>
      <c r="I13" s="26">
        <v>11530</v>
      </c>
      <c r="J13" s="26">
        <v>6</v>
      </c>
      <c r="K13" s="21">
        <v>8495</v>
      </c>
      <c r="L13" s="21">
        <v>10</v>
      </c>
      <c r="M13" s="21">
        <v>32310</v>
      </c>
      <c r="N13" s="21">
        <v>5</v>
      </c>
      <c r="O13" s="26">
        <f>(C13+E13+G13+I13+K13+M13)</f>
        <v>121500</v>
      </c>
      <c r="P13" s="26">
        <f>(D13+F13+H13+J13+L13+N13)</f>
        <v>104</v>
      </c>
      <c r="Q13" t="s">
        <v>97</v>
      </c>
    </row>
    <row r="14" spans="1:17" x14ac:dyDescent="0.25">
      <c r="A14" s="12">
        <v>13</v>
      </c>
      <c r="B14" s="1" t="s">
        <v>33</v>
      </c>
      <c r="C14" s="26">
        <v>11510</v>
      </c>
      <c r="D14" s="26">
        <v>8</v>
      </c>
      <c r="E14" s="26">
        <v>25380</v>
      </c>
      <c r="F14" s="26">
        <v>4</v>
      </c>
      <c r="G14" s="26">
        <v>4130</v>
      </c>
      <c r="H14" s="26">
        <v>10</v>
      </c>
      <c r="I14" s="26">
        <v>16535</v>
      </c>
      <c r="J14" s="26">
        <v>4</v>
      </c>
      <c r="K14" s="31">
        <v>0</v>
      </c>
      <c r="L14" s="31">
        <v>40</v>
      </c>
      <c r="M14" s="31">
        <v>0</v>
      </c>
      <c r="N14" s="31">
        <v>40</v>
      </c>
      <c r="O14" s="26">
        <f>(C14+E14+G14+I14+K14+M14)</f>
        <v>57555</v>
      </c>
      <c r="P14" s="26">
        <f>(D14+F14+H14+J14+L14+N14)</f>
        <v>106</v>
      </c>
      <c r="Q14" t="s">
        <v>97</v>
      </c>
    </row>
    <row r="15" spans="1:17" x14ac:dyDescent="0.25">
      <c r="A15" s="12">
        <v>14</v>
      </c>
      <c r="B15" s="1" t="s">
        <v>42</v>
      </c>
      <c r="C15" s="26">
        <v>0</v>
      </c>
      <c r="D15" s="26">
        <v>10</v>
      </c>
      <c r="E15" s="26">
        <v>3780</v>
      </c>
      <c r="F15" s="26">
        <v>7</v>
      </c>
      <c r="G15" s="26">
        <v>24670</v>
      </c>
      <c r="H15" s="26">
        <v>6</v>
      </c>
      <c r="I15" s="26">
        <v>24910</v>
      </c>
      <c r="J15" s="26">
        <v>3</v>
      </c>
      <c r="K15" s="31">
        <v>0</v>
      </c>
      <c r="L15" s="31">
        <v>40</v>
      </c>
      <c r="M15" s="31">
        <v>0</v>
      </c>
      <c r="N15" s="31">
        <v>40</v>
      </c>
      <c r="O15" s="26">
        <f>(C15+E15+G15+I15+K15+M15)</f>
        <v>53360</v>
      </c>
      <c r="P15" s="26">
        <f>(D15+F15+H15+J15+L15+N15)</f>
        <v>106</v>
      </c>
      <c r="Q15" t="s">
        <v>97</v>
      </c>
    </row>
    <row r="16" spans="1:17" x14ac:dyDescent="0.25">
      <c r="A16" s="12">
        <v>15</v>
      </c>
      <c r="B16" s="1" t="s">
        <v>74</v>
      </c>
      <c r="C16" s="31">
        <v>0</v>
      </c>
      <c r="D16" s="31">
        <v>40</v>
      </c>
      <c r="E16" s="31">
        <v>0</v>
      </c>
      <c r="F16" s="31">
        <v>40</v>
      </c>
      <c r="G16" s="26">
        <v>17095</v>
      </c>
      <c r="H16" s="26">
        <v>9</v>
      </c>
      <c r="I16" s="26">
        <v>15235</v>
      </c>
      <c r="J16" s="26">
        <v>5</v>
      </c>
      <c r="K16" s="21">
        <v>1390</v>
      </c>
      <c r="L16" s="21">
        <v>11</v>
      </c>
      <c r="M16" s="21">
        <v>17835</v>
      </c>
      <c r="N16" s="21">
        <v>2</v>
      </c>
      <c r="O16" s="26">
        <f>(C16+E16+G16+I16+K16+M16)</f>
        <v>51555</v>
      </c>
      <c r="P16" s="26">
        <f>(D16+F16+H16+J16+L16+N16)</f>
        <v>107</v>
      </c>
      <c r="Q16" t="s">
        <v>97</v>
      </c>
    </row>
    <row r="17" spans="1:17" x14ac:dyDescent="0.25">
      <c r="A17" s="12">
        <v>16</v>
      </c>
      <c r="B17" s="1" t="s">
        <v>80</v>
      </c>
      <c r="C17" s="31">
        <v>0</v>
      </c>
      <c r="D17" s="31">
        <v>40</v>
      </c>
      <c r="E17" s="31">
        <v>0</v>
      </c>
      <c r="F17" s="31">
        <v>40</v>
      </c>
      <c r="G17" s="26">
        <v>18595</v>
      </c>
      <c r="H17" s="26">
        <v>7</v>
      </c>
      <c r="I17" s="26">
        <v>4780</v>
      </c>
      <c r="J17" s="26">
        <v>11</v>
      </c>
      <c r="K17" s="21">
        <v>27910</v>
      </c>
      <c r="L17" s="21">
        <v>3</v>
      </c>
      <c r="M17" s="21">
        <v>21365</v>
      </c>
      <c r="N17" s="21">
        <v>9</v>
      </c>
      <c r="O17" s="26">
        <f>(C17+E17+G17+I17+K17+M17)</f>
        <v>72650</v>
      </c>
      <c r="P17" s="26">
        <f>(D17+F17+H17+J17+L17+N17)</f>
        <v>110</v>
      </c>
      <c r="Q17" t="s">
        <v>97</v>
      </c>
    </row>
    <row r="18" spans="1:17" x14ac:dyDescent="0.25">
      <c r="A18" s="12">
        <v>17</v>
      </c>
      <c r="B18" s="1" t="s">
        <v>71</v>
      </c>
      <c r="C18" s="31">
        <v>0</v>
      </c>
      <c r="D18" s="31">
        <v>40</v>
      </c>
      <c r="E18" s="31">
        <v>0</v>
      </c>
      <c r="F18" s="31">
        <v>40</v>
      </c>
      <c r="G18" s="26">
        <v>18855</v>
      </c>
      <c r="H18" s="26">
        <v>6</v>
      </c>
      <c r="I18" s="26">
        <v>10850</v>
      </c>
      <c r="J18" s="26">
        <v>7</v>
      </c>
      <c r="K18" s="21">
        <v>2700</v>
      </c>
      <c r="L18" s="21">
        <v>12</v>
      </c>
      <c r="M18" s="21">
        <v>4990</v>
      </c>
      <c r="N18" s="21">
        <v>7</v>
      </c>
      <c r="O18" s="26">
        <f>(C18+E18+G18+I18+K18+M18)</f>
        <v>37395</v>
      </c>
      <c r="P18" s="26">
        <f>(D18+F18+H18+J18+L18+N18)</f>
        <v>112</v>
      </c>
      <c r="Q18" t="s">
        <v>97</v>
      </c>
    </row>
    <row r="19" spans="1:17" x14ac:dyDescent="0.25">
      <c r="A19" s="12">
        <v>18</v>
      </c>
      <c r="B19" s="1" t="s">
        <v>82</v>
      </c>
      <c r="C19" s="31">
        <v>0</v>
      </c>
      <c r="D19" s="31">
        <v>40</v>
      </c>
      <c r="E19" s="31">
        <v>0</v>
      </c>
      <c r="F19" s="31">
        <v>40</v>
      </c>
      <c r="G19" s="26">
        <v>14225</v>
      </c>
      <c r="H19" s="26">
        <v>10</v>
      </c>
      <c r="I19" s="26">
        <v>6845</v>
      </c>
      <c r="J19" s="26">
        <v>9</v>
      </c>
      <c r="K19" s="21">
        <v>6715</v>
      </c>
      <c r="L19" s="21">
        <v>8</v>
      </c>
      <c r="M19" s="21">
        <v>4195</v>
      </c>
      <c r="N19" s="21">
        <v>8</v>
      </c>
      <c r="O19" s="26">
        <f>(C19+E19+G19+I19+K19+M19)</f>
        <v>31980</v>
      </c>
      <c r="P19" s="26">
        <f>(D19+F19+H19+J19+L19+N19)</f>
        <v>115</v>
      </c>
      <c r="Q19" t="s">
        <v>97</v>
      </c>
    </row>
    <row r="20" spans="1:17" x14ac:dyDescent="0.25">
      <c r="A20" s="12">
        <v>19</v>
      </c>
      <c r="B20" s="1" t="s">
        <v>86</v>
      </c>
      <c r="C20" s="31">
        <v>0</v>
      </c>
      <c r="D20" s="31">
        <v>40</v>
      </c>
      <c r="E20" s="31">
        <v>0</v>
      </c>
      <c r="F20" s="31">
        <v>40</v>
      </c>
      <c r="G20" s="26">
        <v>4230</v>
      </c>
      <c r="H20" s="26">
        <v>9</v>
      </c>
      <c r="I20" s="26">
        <v>775</v>
      </c>
      <c r="J20" s="26">
        <v>11</v>
      </c>
      <c r="K20" s="21">
        <v>7080</v>
      </c>
      <c r="L20" s="21">
        <v>11</v>
      </c>
      <c r="M20" s="21">
        <v>5870</v>
      </c>
      <c r="N20" s="21">
        <v>6</v>
      </c>
      <c r="O20" s="26">
        <f>(C20+E20+G20+I20+K20+M20)</f>
        <v>17955</v>
      </c>
      <c r="P20" s="26">
        <f>(D20+F20+H20+J20+L20+N20)</f>
        <v>117</v>
      </c>
      <c r="Q20" t="s">
        <v>97</v>
      </c>
    </row>
    <row r="21" spans="1:17" x14ac:dyDescent="0.25">
      <c r="A21" s="12">
        <v>20</v>
      </c>
      <c r="B21" s="1" t="s">
        <v>53</v>
      </c>
      <c r="C21" s="26">
        <v>3660</v>
      </c>
      <c r="D21" s="26">
        <v>7</v>
      </c>
      <c r="E21" s="26">
        <v>1270</v>
      </c>
      <c r="F21" s="26">
        <v>9</v>
      </c>
      <c r="G21" s="26">
        <v>11795</v>
      </c>
      <c r="H21" s="26">
        <v>11</v>
      </c>
      <c r="I21" s="26">
        <v>0</v>
      </c>
      <c r="J21" s="26">
        <v>12</v>
      </c>
      <c r="K21" s="31">
        <v>0</v>
      </c>
      <c r="L21" s="31">
        <v>40</v>
      </c>
      <c r="M21" s="31">
        <v>0</v>
      </c>
      <c r="N21" s="31">
        <v>40</v>
      </c>
      <c r="O21" s="26">
        <f>(C21+E21+G21+I21+K21+M21)</f>
        <v>16725</v>
      </c>
      <c r="P21" s="26">
        <f>(D21+F21+H21+J21+L21+N21)</f>
        <v>119</v>
      </c>
      <c r="Q21" t="s">
        <v>97</v>
      </c>
    </row>
    <row r="22" spans="1:17" x14ac:dyDescent="0.25">
      <c r="A22" s="12">
        <v>21</v>
      </c>
      <c r="B22" s="8" t="s">
        <v>19</v>
      </c>
      <c r="C22" s="26">
        <v>28645</v>
      </c>
      <c r="D22" s="26">
        <v>4</v>
      </c>
      <c r="E22" s="26">
        <v>37860</v>
      </c>
      <c r="F22" s="26">
        <v>1</v>
      </c>
      <c r="G22" s="31">
        <v>0</v>
      </c>
      <c r="H22" s="31">
        <v>40</v>
      </c>
      <c r="I22" s="31">
        <v>0</v>
      </c>
      <c r="J22" s="31">
        <v>40</v>
      </c>
      <c r="K22" s="31">
        <v>0</v>
      </c>
      <c r="L22" s="31">
        <v>40</v>
      </c>
      <c r="M22" s="31">
        <v>0</v>
      </c>
      <c r="N22" s="31">
        <v>40</v>
      </c>
      <c r="O22" s="26">
        <f>(C22+E22+G22+I22+K22+M22)</f>
        <v>66505</v>
      </c>
      <c r="P22" s="26">
        <f>(D22+F22+H22+J22+L22+N22)</f>
        <v>165</v>
      </c>
      <c r="Q22" t="s">
        <v>98</v>
      </c>
    </row>
    <row r="23" spans="1:17" x14ac:dyDescent="0.25">
      <c r="A23" s="12">
        <v>22</v>
      </c>
      <c r="B23" s="8" t="s">
        <v>25</v>
      </c>
      <c r="C23" s="26">
        <v>25490</v>
      </c>
      <c r="D23" s="26">
        <v>4</v>
      </c>
      <c r="E23" s="26">
        <v>28330</v>
      </c>
      <c r="F23" s="26">
        <v>2</v>
      </c>
      <c r="G23" s="31">
        <v>0</v>
      </c>
      <c r="H23" s="31">
        <v>40</v>
      </c>
      <c r="I23" s="31">
        <v>0</v>
      </c>
      <c r="J23" s="31">
        <v>40</v>
      </c>
      <c r="K23" s="31">
        <v>0</v>
      </c>
      <c r="L23" s="31">
        <v>40</v>
      </c>
      <c r="M23" s="31">
        <v>0</v>
      </c>
      <c r="N23" s="31">
        <v>40</v>
      </c>
      <c r="O23" s="26">
        <f>(C23+E23+G23+I23+K23+M23)</f>
        <v>53820</v>
      </c>
      <c r="P23" s="26">
        <f>(D23+F23+H23+J23+L23+N23)</f>
        <v>166</v>
      </c>
      <c r="Q23" t="s">
        <v>98</v>
      </c>
    </row>
    <row r="24" spans="1:17" x14ac:dyDescent="0.25">
      <c r="A24" s="12">
        <v>23</v>
      </c>
      <c r="B24" s="1" t="s">
        <v>60</v>
      </c>
      <c r="C24" s="31">
        <v>0</v>
      </c>
      <c r="D24" s="31">
        <v>40</v>
      </c>
      <c r="E24" s="31">
        <v>0</v>
      </c>
      <c r="F24" s="31">
        <v>40</v>
      </c>
      <c r="G24" s="26">
        <v>90510</v>
      </c>
      <c r="H24" s="26">
        <v>1</v>
      </c>
      <c r="I24" s="26">
        <v>24580</v>
      </c>
      <c r="J24" s="26">
        <v>5</v>
      </c>
      <c r="K24" s="31">
        <v>0</v>
      </c>
      <c r="L24" s="31">
        <v>40</v>
      </c>
      <c r="M24" s="31">
        <v>0</v>
      </c>
      <c r="N24" s="31">
        <v>40</v>
      </c>
      <c r="O24" s="26">
        <f>(C24+E24+G24+I24+K24+M24)</f>
        <v>115090</v>
      </c>
      <c r="P24" s="26">
        <f>(D24+F24+H24+J24+L24+N24)</f>
        <v>166</v>
      </c>
      <c r="Q24" t="s">
        <v>98</v>
      </c>
    </row>
    <row r="25" spans="1:17" x14ac:dyDescent="0.25">
      <c r="A25" s="12">
        <v>24</v>
      </c>
      <c r="B25" s="8" t="s">
        <v>27</v>
      </c>
      <c r="C25" s="26">
        <v>29305</v>
      </c>
      <c r="D25" s="26">
        <v>3</v>
      </c>
      <c r="E25" s="26">
        <v>21680</v>
      </c>
      <c r="F25" s="26">
        <v>5</v>
      </c>
      <c r="G25" s="31">
        <v>0</v>
      </c>
      <c r="H25" s="31">
        <v>40</v>
      </c>
      <c r="I25" s="31">
        <v>0</v>
      </c>
      <c r="J25" s="31">
        <v>40</v>
      </c>
      <c r="K25" s="31">
        <v>0</v>
      </c>
      <c r="L25" s="31">
        <v>40</v>
      </c>
      <c r="M25" s="31">
        <v>0</v>
      </c>
      <c r="N25" s="31">
        <v>40</v>
      </c>
      <c r="O25" s="26">
        <f>(C25+E25+G25+I25+K25+M25)</f>
        <v>50985</v>
      </c>
      <c r="P25" s="26">
        <f>(D25+F25+H25+J25+L25+N25)</f>
        <v>168</v>
      </c>
      <c r="Q25" t="s">
        <v>98</v>
      </c>
    </row>
    <row r="26" spans="1:17" x14ac:dyDescent="0.25">
      <c r="A26" s="12">
        <v>25</v>
      </c>
      <c r="B26" s="8" t="s">
        <v>29</v>
      </c>
      <c r="C26" s="26">
        <v>8770</v>
      </c>
      <c r="D26" s="26">
        <v>6</v>
      </c>
      <c r="E26" s="26">
        <v>21260</v>
      </c>
      <c r="F26" s="26">
        <v>4</v>
      </c>
      <c r="G26" s="31">
        <v>0</v>
      </c>
      <c r="H26" s="31">
        <v>40</v>
      </c>
      <c r="I26" s="31">
        <v>0</v>
      </c>
      <c r="J26" s="31">
        <v>40</v>
      </c>
      <c r="K26" s="31">
        <v>0</v>
      </c>
      <c r="L26" s="31">
        <v>40</v>
      </c>
      <c r="M26" s="31">
        <v>0</v>
      </c>
      <c r="N26" s="31">
        <v>40</v>
      </c>
      <c r="O26" s="26">
        <f>(C26+E26+G26+I26+K26+M26)</f>
        <v>30030</v>
      </c>
      <c r="P26" s="26">
        <f>(D26+F26+H26+J26+L26+N26)</f>
        <v>170</v>
      </c>
      <c r="Q26" t="s">
        <v>98</v>
      </c>
    </row>
    <row r="27" spans="1:17" x14ac:dyDescent="0.25">
      <c r="A27" s="12">
        <v>26</v>
      </c>
      <c r="B27" s="8" t="s">
        <v>37</v>
      </c>
      <c r="C27" s="26">
        <v>17785</v>
      </c>
      <c r="D27" s="26">
        <v>6</v>
      </c>
      <c r="E27" s="26">
        <v>1960</v>
      </c>
      <c r="F27" s="26">
        <v>8</v>
      </c>
      <c r="G27" s="31">
        <v>0</v>
      </c>
      <c r="H27" s="31">
        <v>40</v>
      </c>
      <c r="I27" s="31">
        <v>0</v>
      </c>
      <c r="J27" s="31">
        <v>40</v>
      </c>
      <c r="K27" s="31">
        <v>0</v>
      </c>
      <c r="L27" s="31">
        <v>40</v>
      </c>
      <c r="M27" s="31">
        <v>0</v>
      </c>
      <c r="N27" s="31">
        <v>40</v>
      </c>
      <c r="O27" s="26">
        <f>(C27+E27+G27+I27+K27+M27)</f>
        <v>19745</v>
      </c>
      <c r="P27" s="26">
        <f>(D27+F27+H27+J27+L27+N27)</f>
        <v>174</v>
      </c>
      <c r="Q27" t="s">
        <v>98</v>
      </c>
    </row>
    <row r="28" spans="1:17" x14ac:dyDescent="0.25">
      <c r="A28" s="12">
        <v>27</v>
      </c>
      <c r="B28" s="8" t="s">
        <v>96</v>
      </c>
      <c r="C28" s="31">
        <v>0</v>
      </c>
      <c r="D28" s="31">
        <v>40</v>
      </c>
      <c r="E28" s="31">
        <v>0</v>
      </c>
      <c r="F28" s="31">
        <v>40</v>
      </c>
      <c r="G28" s="31">
        <v>0</v>
      </c>
      <c r="H28" s="31">
        <v>40</v>
      </c>
      <c r="I28" s="31">
        <v>0</v>
      </c>
      <c r="J28" s="31">
        <v>40</v>
      </c>
      <c r="K28" s="21">
        <v>43500</v>
      </c>
      <c r="L28" s="21">
        <v>4</v>
      </c>
      <c r="M28" s="21">
        <v>740</v>
      </c>
      <c r="N28" s="21">
        <v>11</v>
      </c>
      <c r="O28" s="26">
        <f>(C28+E28+G28+I28+K28+M28)</f>
        <v>44240</v>
      </c>
      <c r="P28" s="26">
        <f>(D28+F28+H28+J28+L28+N28)</f>
        <v>175</v>
      </c>
      <c r="Q28" t="s">
        <v>98</v>
      </c>
    </row>
    <row r="29" spans="1:17" x14ac:dyDescent="0.25">
      <c r="A29" s="12">
        <v>28</v>
      </c>
      <c r="B29" s="8" t="s">
        <v>95</v>
      </c>
      <c r="C29" s="31">
        <v>0</v>
      </c>
      <c r="D29" s="31">
        <v>40</v>
      </c>
      <c r="E29" s="31">
        <v>0</v>
      </c>
      <c r="F29" s="31">
        <v>40</v>
      </c>
      <c r="G29" s="31">
        <v>0</v>
      </c>
      <c r="H29" s="31">
        <v>40</v>
      </c>
      <c r="I29" s="31">
        <v>0</v>
      </c>
      <c r="J29" s="31">
        <v>40</v>
      </c>
      <c r="K29" s="21">
        <v>19105</v>
      </c>
      <c r="L29" s="21">
        <v>7</v>
      </c>
      <c r="M29" s="21">
        <v>1940</v>
      </c>
      <c r="N29" s="21">
        <v>9</v>
      </c>
      <c r="O29" s="26">
        <f>(C29+E29+G29+I29+K29+M29)</f>
        <v>21045</v>
      </c>
      <c r="P29" s="26">
        <f>(D29+F29+H29+J29+L29+N29)</f>
        <v>176</v>
      </c>
      <c r="Q29" t="s">
        <v>98</v>
      </c>
    </row>
    <row r="30" spans="1:17" x14ac:dyDescent="0.25">
      <c r="A30" s="12">
        <v>29</v>
      </c>
      <c r="B30" s="8" t="s">
        <v>93</v>
      </c>
      <c r="C30" s="31">
        <v>0</v>
      </c>
      <c r="D30" s="31">
        <v>40</v>
      </c>
      <c r="E30" s="31">
        <v>0</v>
      </c>
      <c r="F30" s="31">
        <v>40</v>
      </c>
      <c r="G30" s="31">
        <v>0</v>
      </c>
      <c r="H30" s="31">
        <v>40</v>
      </c>
      <c r="I30" s="31">
        <v>0</v>
      </c>
      <c r="J30" s="31">
        <v>40</v>
      </c>
      <c r="K30" s="21">
        <v>17590</v>
      </c>
      <c r="L30" s="21">
        <v>6</v>
      </c>
      <c r="M30" s="21">
        <v>4210</v>
      </c>
      <c r="N30" s="21">
        <v>11</v>
      </c>
      <c r="O30" s="26">
        <f>(C30+E30+G30+I30+K30+M30)</f>
        <v>21800</v>
      </c>
      <c r="P30" s="26">
        <f>(D30+F30+H30+J30+L30+N30)</f>
        <v>177</v>
      </c>
      <c r="Q30" t="s">
        <v>98</v>
      </c>
    </row>
    <row r="31" spans="1:17" x14ac:dyDescent="0.25">
      <c r="A31" s="12">
        <v>30</v>
      </c>
      <c r="B31" s="1" t="s">
        <v>78</v>
      </c>
      <c r="C31" s="31">
        <v>0</v>
      </c>
      <c r="D31" s="31">
        <v>40</v>
      </c>
      <c r="E31" s="31">
        <v>0</v>
      </c>
      <c r="F31" s="31">
        <v>40</v>
      </c>
      <c r="G31" s="26">
        <v>19185</v>
      </c>
      <c r="H31" s="26">
        <v>7</v>
      </c>
      <c r="I31" s="26">
        <v>5615</v>
      </c>
      <c r="J31" s="26">
        <v>10</v>
      </c>
      <c r="K31" s="31">
        <v>0</v>
      </c>
      <c r="L31" s="31">
        <v>40</v>
      </c>
      <c r="M31" s="31">
        <v>0</v>
      </c>
      <c r="N31" s="31">
        <v>40</v>
      </c>
      <c r="O31" s="26">
        <f>(C31+E31+G31+I31+K31+M31)</f>
        <v>24800</v>
      </c>
      <c r="P31" s="26">
        <f>(D31+F31+H31+J31+L31+N31)</f>
        <v>177</v>
      </c>
      <c r="Q31" t="s">
        <v>98</v>
      </c>
    </row>
    <row r="32" spans="1:17" x14ac:dyDescent="0.25">
      <c r="A32" s="12">
        <v>31</v>
      </c>
      <c r="B32" s="1" t="s">
        <v>48</v>
      </c>
      <c r="C32" s="26">
        <v>14010</v>
      </c>
      <c r="D32" s="26">
        <v>7</v>
      </c>
      <c r="E32" s="26">
        <v>0</v>
      </c>
      <c r="F32" s="26">
        <v>11</v>
      </c>
      <c r="G32" s="31">
        <v>0</v>
      </c>
      <c r="H32" s="31">
        <v>40</v>
      </c>
      <c r="I32" s="31">
        <v>0</v>
      </c>
      <c r="J32" s="31">
        <v>40</v>
      </c>
      <c r="K32" s="31">
        <v>0</v>
      </c>
      <c r="L32" s="31">
        <v>40</v>
      </c>
      <c r="M32" s="31">
        <v>0</v>
      </c>
      <c r="N32" s="31">
        <v>40</v>
      </c>
      <c r="O32" s="26">
        <f>(C32+E32+G32+I32+K32+M32)</f>
        <v>14010</v>
      </c>
      <c r="P32" s="26">
        <f>(D32+F32+H32+J32+L32+N32)</f>
        <v>178</v>
      </c>
      <c r="Q32" t="s">
        <v>98</v>
      </c>
    </row>
    <row r="33" spans="1:17" x14ac:dyDescent="0.25">
      <c r="A33" s="12">
        <v>32</v>
      </c>
      <c r="B33" s="8" t="s">
        <v>94</v>
      </c>
      <c r="C33" s="31">
        <v>0</v>
      </c>
      <c r="D33" s="31">
        <v>40</v>
      </c>
      <c r="E33" s="31">
        <v>0</v>
      </c>
      <c r="F33" s="31">
        <v>40</v>
      </c>
      <c r="G33" s="31">
        <v>0</v>
      </c>
      <c r="H33" s="31">
        <v>40</v>
      </c>
      <c r="I33" s="31">
        <v>0</v>
      </c>
      <c r="J33" s="31">
        <v>40</v>
      </c>
      <c r="K33" s="21">
        <v>18220</v>
      </c>
      <c r="L33" s="21">
        <v>8</v>
      </c>
      <c r="M33" s="21">
        <v>4480</v>
      </c>
      <c r="N33" s="21">
        <v>10</v>
      </c>
      <c r="O33" s="26">
        <f>(C33+E33+G33+I33+K33+M33)</f>
        <v>22700</v>
      </c>
      <c r="P33" s="26">
        <f>(D33+F33+H33+J33+L33+N33)</f>
        <v>178</v>
      </c>
      <c r="Q33" t="s">
        <v>98</v>
      </c>
    </row>
    <row r="34" spans="1:17" x14ac:dyDescent="0.25">
      <c r="A34" s="12">
        <v>33</v>
      </c>
      <c r="B34" s="8" t="s">
        <v>50</v>
      </c>
      <c r="C34" s="26">
        <v>2970</v>
      </c>
      <c r="D34" s="26">
        <v>8</v>
      </c>
      <c r="E34" s="26">
        <v>0</v>
      </c>
      <c r="F34" s="26">
        <v>10</v>
      </c>
      <c r="G34" s="31">
        <v>0</v>
      </c>
      <c r="H34" s="31">
        <v>40</v>
      </c>
      <c r="I34" s="31">
        <v>0</v>
      </c>
      <c r="J34" s="31">
        <v>40</v>
      </c>
      <c r="K34" s="31">
        <v>0</v>
      </c>
      <c r="L34" s="31">
        <v>40</v>
      </c>
      <c r="M34" s="31">
        <v>0</v>
      </c>
      <c r="N34" s="31">
        <v>40</v>
      </c>
      <c r="O34" s="26">
        <f>(C34+E34+G34+I34+K34+M34)</f>
        <v>2970</v>
      </c>
      <c r="P34" s="26">
        <f>(D34+F34+H34+J34+L34+N34)</f>
        <v>178</v>
      </c>
      <c r="Q34" t="s">
        <v>98</v>
      </c>
    </row>
    <row r="35" spans="1:17" x14ac:dyDescent="0.25">
      <c r="A35" s="12">
        <v>34</v>
      </c>
      <c r="B35" s="1" t="s">
        <v>84</v>
      </c>
      <c r="C35" s="31">
        <v>0</v>
      </c>
      <c r="D35" s="31">
        <v>40</v>
      </c>
      <c r="E35" s="31">
        <v>0</v>
      </c>
      <c r="F35" s="31">
        <v>40</v>
      </c>
      <c r="G35" s="26">
        <v>2855</v>
      </c>
      <c r="H35" s="26">
        <v>12</v>
      </c>
      <c r="I35" s="26">
        <v>16865</v>
      </c>
      <c r="J35" s="26">
        <v>7</v>
      </c>
      <c r="K35" s="21">
        <v>0</v>
      </c>
      <c r="L35" s="21">
        <v>40</v>
      </c>
      <c r="M35" s="21">
        <v>0</v>
      </c>
      <c r="N35" s="21">
        <v>40</v>
      </c>
      <c r="O35" s="26">
        <f>(C35+E35+G35+I35+K35+M35)</f>
        <v>19720</v>
      </c>
      <c r="P35" s="26">
        <f>(D35+F35+H35+J35+L35+N35)</f>
        <v>179</v>
      </c>
      <c r="Q35" t="s">
        <v>98</v>
      </c>
    </row>
    <row r="36" spans="1:17" x14ac:dyDescent="0.25">
      <c r="A36" s="12">
        <v>35</v>
      </c>
      <c r="B36" s="8" t="s">
        <v>91</v>
      </c>
      <c r="C36" s="31">
        <v>0</v>
      </c>
      <c r="D36" s="31">
        <v>40</v>
      </c>
      <c r="E36" s="31">
        <v>0</v>
      </c>
      <c r="F36" s="31">
        <v>40</v>
      </c>
      <c r="G36" s="31">
        <v>0</v>
      </c>
      <c r="H36" s="31">
        <v>40</v>
      </c>
      <c r="I36" s="31">
        <v>0</v>
      </c>
      <c r="J36" s="31">
        <v>40</v>
      </c>
      <c r="K36" s="21">
        <v>5475</v>
      </c>
      <c r="L36" s="21">
        <v>9</v>
      </c>
      <c r="M36" s="21">
        <v>1415</v>
      </c>
      <c r="N36" s="21">
        <v>10</v>
      </c>
      <c r="O36" s="26">
        <f>(C36+E36+G36+I36+K36+M36)</f>
        <v>6890</v>
      </c>
      <c r="P36" s="26">
        <f>(D36+F36+H36+J36+L36+N36)</f>
        <v>179</v>
      </c>
      <c r="Q36" t="s">
        <v>98</v>
      </c>
    </row>
    <row r="37" spans="1:17" x14ac:dyDescent="0.25">
      <c r="A37" s="12">
        <v>36</v>
      </c>
      <c r="B37" s="8" t="s">
        <v>52</v>
      </c>
      <c r="C37" s="26">
        <v>9000</v>
      </c>
      <c r="D37" s="26">
        <v>10</v>
      </c>
      <c r="E37" s="26">
        <v>8930</v>
      </c>
      <c r="F37" s="26">
        <v>10</v>
      </c>
      <c r="G37" s="31">
        <v>0</v>
      </c>
      <c r="H37" s="31">
        <v>40</v>
      </c>
      <c r="I37" s="31">
        <v>0</v>
      </c>
      <c r="J37" s="31">
        <v>40</v>
      </c>
      <c r="K37" s="31">
        <v>0</v>
      </c>
      <c r="L37" s="31">
        <v>40</v>
      </c>
      <c r="M37" s="31">
        <v>0</v>
      </c>
      <c r="N37" s="31">
        <v>40</v>
      </c>
      <c r="O37" s="26">
        <f>(C37+E37+G37+I37+K37+M37)</f>
        <v>17930</v>
      </c>
      <c r="P37" s="26">
        <f>(D37+F37+H37+J37+L37+N37)</f>
        <v>180</v>
      </c>
      <c r="Q37" t="s">
        <v>98</v>
      </c>
    </row>
    <row r="38" spans="1:17" x14ac:dyDescent="0.25">
      <c r="A38" s="12">
        <v>37</v>
      </c>
      <c r="B38" s="1" t="s">
        <v>88</v>
      </c>
      <c r="C38" s="31">
        <v>0</v>
      </c>
      <c r="D38" s="31">
        <v>40</v>
      </c>
      <c r="E38" s="31">
        <v>0</v>
      </c>
      <c r="F38" s="31">
        <v>40</v>
      </c>
      <c r="G38" s="26">
        <v>3090</v>
      </c>
      <c r="H38" s="26">
        <v>11</v>
      </c>
      <c r="I38" s="26">
        <v>6545</v>
      </c>
      <c r="J38" s="26">
        <v>10</v>
      </c>
      <c r="K38" s="31">
        <v>0</v>
      </c>
      <c r="L38" s="31">
        <v>40</v>
      </c>
      <c r="M38" s="31">
        <v>0</v>
      </c>
      <c r="N38" s="31">
        <v>40</v>
      </c>
      <c r="O38" s="26">
        <f>(C38+E38+G38+I38+K38+M38)</f>
        <v>9635</v>
      </c>
      <c r="P38" s="26">
        <f>(D38+F38+H38+J38+L38+N38)</f>
        <v>181</v>
      </c>
      <c r="Q38" t="s">
        <v>98</v>
      </c>
    </row>
    <row r="39" spans="1:17" x14ac:dyDescent="0.25">
      <c r="A39" s="12">
        <v>38</v>
      </c>
      <c r="B39" s="8" t="s">
        <v>92</v>
      </c>
      <c r="C39" s="31">
        <v>0</v>
      </c>
      <c r="D39" s="31">
        <v>40</v>
      </c>
      <c r="E39" s="31">
        <v>0</v>
      </c>
      <c r="F39" s="31">
        <v>40</v>
      </c>
      <c r="G39" s="31">
        <v>0</v>
      </c>
      <c r="H39" s="31">
        <v>40</v>
      </c>
      <c r="I39" s="31">
        <v>0</v>
      </c>
      <c r="J39" s="31">
        <v>40</v>
      </c>
      <c r="K39" s="21">
        <v>2505</v>
      </c>
      <c r="L39" s="21">
        <v>10</v>
      </c>
      <c r="M39" s="21">
        <v>0</v>
      </c>
      <c r="N39" s="21">
        <v>12</v>
      </c>
      <c r="O39" s="26">
        <f>(C39+E39+G39+I39+K39+M39)</f>
        <v>2505</v>
      </c>
      <c r="P39" s="26">
        <f>(D39+F39+H39+J39+L39+N39)</f>
        <v>182</v>
      </c>
      <c r="Q39" t="s">
        <v>98</v>
      </c>
    </row>
    <row r="41" spans="1:17" x14ac:dyDescent="0.25">
      <c r="B41" s="30" t="s">
        <v>114</v>
      </c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</row>
    <row r="42" spans="1:17" x14ac:dyDescent="0.25">
      <c r="B42" s="30" t="s">
        <v>113</v>
      </c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</row>
  </sheetData>
  <sortState ref="A2:P39">
    <sortCondition ref="P2:P39"/>
  </sortState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5</vt:i4>
      </vt:variant>
    </vt:vector>
  </HeadingPairs>
  <TitlesOfParts>
    <vt:vector size="5" baseType="lpstr">
      <vt:lpstr>Tavasz</vt:lpstr>
      <vt:lpstr>Nyár</vt:lpstr>
      <vt:lpstr>Ősz</vt:lpstr>
      <vt:lpstr>Tél</vt:lpstr>
      <vt:lpstr>Összesítés</vt:lpstr>
    </vt:vector>
  </TitlesOfParts>
  <Company>WXPEE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Döme Gábor</dc:creator>
  <cp:lastModifiedBy>Windows-felhasználó</cp:lastModifiedBy>
  <cp:lastPrinted>2017-10-27T06:39:52Z</cp:lastPrinted>
  <dcterms:created xsi:type="dcterms:W3CDTF">2017-03-26T18:38:28Z</dcterms:created>
  <dcterms:modified xsi:type="dcterms:W3CDTF">2017-10-27T09:29:24Z</dcterms:modified>
</cp:coreProperties>
</file>